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codeName="ThisWorkbook"/>
  <mc:AlternateContent xmlns:mc="http://schemas.openxmlformats.org/markup-compatibility/2006">
    <mc:Choice Requires="x15">
      <x15ac:absPath xmlns:x15ac="http://schemas.microsoft.com/office/spreadsheetml/2010/11/ac" url="K:\契約係\電子入札\電子入札　入札公告　添付提出書類等\令和７年度\R8.2.2制限\令和８年度伊方町一般廃棄物収集運搬等業務委託\"/>
    </mc:Choice>
  </mc:AlternateContent>
  <xr:revisionPtr revIDLastSave="0" documentId="13_ncr:1_{CBA08BAD-61BB-40CF-B0B2-F796E489BAFE}" xr6:coauthVersionLast="36" xr6:coauthVersionMax="36" xr10:uidLastSave="{00000000-0000-0000-0000-000000000000}"/>
  <bookViews>
    <workbookView xWindow="0" yWindow="45" windowWidth="15360" windowHeight="6660" tabRatio="852" firstSheet="2" activeTab="2" xr2:uid="{00000000-000D-0000-FFFF-FFFF00000000}"/>
  </bookViews>
  <sheets>
    <sheet name="作成例" sheetId="8" state="hidden" r:id="rId1"/>
    <sheet name="掲示用" sheetId="17" state="hidden" r:id="rId2"/>
    <sheet name="一般廃棄物収集運搬等業務委託" sheetId="24" r:id="rId3"/>
  </sheets>
  <externalReferences>
    <externalReference r:id="rId4"/>
  </externalReferences>
  <definedNames>
    <definedName name="_xlnm._FilterDatabase" localSheetId="2" hidden="1">一般廃棄物収集運搬等業務委託!$B$24:$AG$24</definedName>
    <definedName name="_xlnm._FilterDatabase" localSheetId="0" hidden="1">作成例!$G$8:$G$550</definedName>
    <definedName name="_xlnm.Print_Area" localSheetId="2">一般廃棄物収集運搬等業務委託!$B$2:$AH$147</definedName>
    <definedName name="_xlnm.Print_Area" localSheetId="1">掲示用!$D$4:$AJ$52</definedName>
    <definedName name="_xlnm.Print_Area" localSheetId="0">作成例!$I$10:$AN$550</definedName>
    <definedName name="営業種目" localSheetId="2">#REF!</definedName>
    <definedName name="営業種目">#REF!</definedName>
    <definedName name="日程番号">[1]制限付一般競争入札日程!$C$40:$C$69</definedName>
  </definedNames>
  <calcPr calcId="191029"/>
</workbook>
</file>

<file path=xl/calcChain.xml><?xml version="1.0" encoding="utf-8"?>
<calcChain xmlns="http://schemas.openxmlformats.org/spreadsheetml/2006/main">
  <c r="U10" i="8" l="1"/>
  <c r="AP120" i="8" l="1"/>
  <c r="U121" i="8" s="1"/>
  <c r="U120" i="8" l="1"/>
  <c r="Q144" i="8" l="1"/>
  <c r="Q143" i="8"/>
  <c r="R139" i="8"/>
  <c r="R133" i="8"/>
  <c r="Q117" i="8"/>
  <c r="Q111" i="8"/>
  <c r="Q87" i="8"/>
  <c r="Q78" i="8"/>
  <c r="Q20" i="8"/>
  <c r="P346" i="8" s="1"/>
  <c r="Q22" i="8"/>
  <c r="Q21" i="8"/>
  <c r="I291" i="8"/>
  <c r="AF6" i="8"/>
  <c r="AC220" i="8"/>
  <c r="X220" i="8"/>
  <c r="S220" i="8"/>
  <c r="J10" i="8"/>
  <c r="J15" i="8"/>
  <c r="W96" i="8"/>
  <c r="W99" i="8"/>
  <c r="W101" i="8"/>
  <c r="R134" i="8"/>
  <c r="R135" i="8"/>
  <c r="Q145" i="8"/>
  <c r="X222" i="8"/>
  <c r="AC222" i="8"/>
  <c r="I8" i="8" l="1"/>
  <c r="X8" i="8"/>
  <c r="P307" i="8"/>
  <c r="AP235" i="8"/>
  <c r="I235" i="8" l="1"/>
  <c r="I237" i="8"/>
  <c r="I23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u082</author>
  </authors>
  <commentList>
    <comment ref="C8" authorId="0" shapeId="0" xr:uid="{00000000-0006-0000-0100-000001000000}">
      <text>
        <r>
          <rPr>
            <sz val="10"/>
            <color indexed="81"/>
            <rFont val="ＭＳ ゴシック"/>
            <family val="3"/>
            <charset val="128"/>
          </rPr>
          <t>【例】湊浦1993番地1　伊方町役場</t>
        </r>
      </text>
    </comment>
    <comment ref="C14" authorId="0" shapeId="0" xr:uid="{00000000-0006-0000-0100-000002000000}">
      <text>
        <r>
          <rPr>
            <sz val="10"/>
            <color indexed="81"/>
            <rFont val="ＭＳ ゴシック"/>
            <family val="3"/>
            <charset val="128"/>
          </rPr>
          <t>【例】湊浦1993番地1</t>
        </r>
      </text>
    </comment>
    <comment ref="D16" authorId="0" shapeId="0" xr:uid="{00000000-0006-0000-0100-000003000000}">
      <text>
        <r>
          <rPr>
            <sz val="10"/>
            <color indexed="81"/>
            <rFont val="ＭＳ ゴシック"/>
            <family val="3"/>
            <charset val="128"/>
          </rPr>
          <t>上記連絡先が</t>
        </r>
        <r>
          <rPr>
            <b/>
            <sz val="10"/>
            <color indexed="10"/>
            <rFont val="ＭＳ ゴシック"/>
            <family val="3"/>
            <charset val="128"/>
          </rPr>
          <t>直通の場合は、</t>
        </r>
        <r>
          <rPr>
            <sz val="10"/>
            <color indexed="81"/>
            <rFont val="ＭＳ ゴシック"/>
            <family val="3"/>
            <charset val="128"/>
          </rPr>
          <t>「</t>
        </r>
        <r>
          <rPr>
            <b/>
            <sz val="10"/>
            <color indexed="10"/>
            <rFont val="ＭＳ ゴシック"/>
            <family val="3"/>
            <charset val="128"/>
          </rPr>
          <t>直通</t>
        </r>
        <r>
          <rPr>
            <sz val="10"/>
            <color indexed="81"/>
            <rFont val="ＭＳ ゴシック"/>
            <family val="3"/>
            <charset val="128"/>
          </rPr>
          <t>」と入力し、</t>
        </r>
        <r>
          <rPr>
            <b/>
            <sz val="10"/>
            <color indexed="10"/>
            <rFont val="ＭＳ ゴシック"/>
            <family val="3"/>
            <charset val="128"/>
          </rPr>
          <t>内線番号を要する連絡先の場合は、</t>
        </r>
        <r>
          <rPr>
            <sz val="10"/>
            <color indexed="81"/>
            <rFont val="ＭＳ ゴシック"/>
            <family val="3"/>
            <charset val="128"/>
          </rPr>
          <t>「</t>
        </r>
        <r>
          <rPr>
            <b/>
            <sz val="10"/>
            <color indexed="10"/>
            <rFont val="ＭＳ ゴシック"/>
            <family val="3"/>
            <charset val="128"/>
          </rPr>
          <t>内線番号</t>
        </r>
        <r>
          <rPr>
            <sz val="10"/>
            <color indexed="81"/>
            <rFont val="ＭＳ ゴシック"/>
            <family val="3"/>
            <charset val="128"/>
          </rPr>
          <t>」</t>
        </r>
        <r>
          <rPr>
            <b/>
            <sz val="10"/>
            <color indexed="10"/>
            <rFont val="ＭＳ ゴシック"/>
            <family val="3"/>
            <charset val="128"/>
          </rPr>
          <t>を入力</t>
        </r>
        <r>
          <rPr>
            <sz val="10"/>
            <color indexed="81"/>
            <rFont val="ＭＳ ゴシック"/>
            <family val="3"/>
            <charset val="128"/>
          </rPr>
          <t>のこと。</t>
        </r>
      </text>
    </comment>
  </commentList>
</comments>
</file>

<file path=xl/sharedStrings.xml><?xml version="1.0" encoding="utf-8"?>
<sst xmlns="http://schemas.openxmlformats.org/spreadsheetml/2006/main" count="1082" uniqueCount="327">
  <si>
    <t>（５）入札金額を訂正した入札及び記名押印のない入札</t>
    <phoneticPr fontId="2"/>
  </si>
  <si>
    <t>（６）誤字、脱字等により意思表示が不明りょうであると認められる入札</t>
    <phoneticPr fontId="2"/>
  </si>
  <si>
    <t>（７）入札が２回目以降に及んだ場合は、それより前の結果で発表した価格以上での入札又は見</t>
    <phoneticPr fontId="2"/>
  </si>
  <si>
    <t>（８）入札について不正の行為があったと認められる場合</t>
    <phoneticPr fontId="2"/>
  </si>
  <si>
    <t>　　積は無効となり、以降の入札又は見積には参加できないこととする。</t>
    <phoneticPr fontId="2"/>
  </si>
  <si>
    <t>（１）この公告に定めのない事項については、伊方町財務規則及び関連する法令、規則及び要綱</t>
    <rPh sb="39" eb="40">
      <t>オヨ</t>
    </rPh>
    <phoneticPr fontId="2"/>
  </si>
  <si>
    <t>　　等による。</t>
    <phoneticPr fontId="2"/>
  </si>
  <si>
    <t>（２）詳細又は不明な点については下記の担当課に照会すること。</t>
    <phoneticPr fontId="2"/>
  </si>
  <si>
    <t>ウ　見積の２回目で落札者が無い場合は、設計図書の再検討を行い、その結果により再入</t>
    <phoneticPr fontId="2"/>
  </si>
  <si>
    <t>　札等の措置を講じる。</t>
    <rPh sb="2" eb="3">
      <t>トウ</t>
    </rPh>
    <rPh sb="4" eb="6">
      <t>ソチ</t>
    </rPh>
    <rPh sb="7" eb="8">
      <t>コウ</t>
    </rPh>
    <phoneticPr fontId="2"/>
  </si>
  <si>
    <t>　　　　　要</t>
    <phoneticPr fontId="2"/>
  </si>
  <si>
    <t>委任状</t>
    <rPh sb="0" eb="3">
      <t>イニンジョウ</t>
    </rPh>
    <phoneticPr fontId="2"/>
  </si>
  <si>
    <t>　　ん（のり付け不要）のうえ提出すること。</t>
    <rPh sb="8" eb="10">
      <t>フヨウ</t>
    </rPh>
    <phoneticPr fontId="2"/>
  </si>
  <si>
    <t>発注担当課所在区分</t>
    <rPh sb="0" eb="2">
      <t>ハッチュウ</t>
    </rPh>
    <rPh sb="2" eb="4">
      <t>タントウ</t>
    </rPh>
    <rPh sb="4" eb="5">
      <t>カ</t>
    </rPh>
    <rPh sb="5" eb="7">
      <t>ショザイ</t>
    </rPh>
    <rPh sb="7" eb="9">
      <t>クブン</t>
    </rPh>
    <phoneticPr fontId="2"/>
  </si>
  <si>
    <t xml:space="preserve">  担当課名</t>
    <rPh sb="2" eb="4">
      <t>タントウ</t>
    </rPh>
    <rPh sb="4" eb="5">
      <t>カ</t>
    </rPh>
    <rPh sb="5" eb="6">
      <t>メイ</t>
    </rPh>
    <phoneticPr fontId="2"/>
  </si>
  <si>
    <t>発注担当課連絡先</t>
    <rPh sb="0" eb="2">
      <t>ハッチュウ</t>
    </rPh>
    <rPh sb="2" eb="4">
      <t>タントウ</t>
    </rPh>
    <rPh sb="4" eb="5">
      <t>カ</t>
    </rPh>
    <rPh sb="5" eb="8">
      <t>レンラクサキ</t>
    </rPh>
    <phoneticPr fontId="2"/>
  </si>
  <si>
    <t xml:space="preserve">    所在地</t>
    <rPh sb="4" eb="7">
      <t>ショザイチ</t>
    </rPh>
    <phoneticPr fontId="2"/>
  </si>
  <si>
    <t xml:space="preserve">    所在地郵便番号</t>
    <rPh sb="4" eb="7">
      <t>ショザイチ</t>
    </rPh>
    <rPh sb="7" eb="11">
      <t>ユウビンバンゴウ</t>
    </rPh>
    <phoneticPr fontId="2"/>
  </si>
  <si>
    <t>〒796-0301</t>
    <phoneticPr fontId="2"/>
  </si>
  <si>
    <t>愛媛県西宇和郡伊方町湊浦1993番地1</t>
    <phoneticPr fontId="2"/>
  </si>
  <si>
    <t>　　設計図書の交付は、購入希望者に、有償で次のとおり交付する。</t>
    <phoneticPr fontId="2"/>
  </si>
  <si>
    <t>　</t>
  </si>
  <si>
    <t>表示</t>
    <rPh sb="0" eb="2">
      <t>ヒョウジ</t>
    </rPh>
    <phoneticPr fontId="2"/>
  </si>
  <si>
    <t>年　　月　　日</t>
  </si>
  <si>
    <t>　　　入札書は、本人又は代理人が持参するものとし、代理人の場合は委任状を持参すること。</t>
    <phoneticPr fontId="2"/>
  </si>
  <si>
    <t>入札書等記載要領</t>
    <rPh sb="0" eb="2">
      <t>ニュウサツ</t>
    </rPh>
    <rPh sb="2" eb="3">
      <t>ショ</t>
    </rPh>
    <rPh sb="3" eb="4">
      <t>トウ</t>
    </rPh>
    <rPh sb="4" eb="6">
      <t>キサイ</t>
    </rPh>
    <rPh sb="6" eb="8">
      <t>ヨウリョウ</t>
    </rPh>
    <phoneticPr fontId="2"/>
  </si>
  <si>
    <t>　　　また、入札時には次の書類を併せて提出すること。</t>
    <phoneticPr fontId="2"/>
  </si>
  <si>
    <t>【入札書等記載要領】</t>
    <rPh sb="1" eb="3">
      <t>ニュウサツ</t>
    </rPh>
    <rPh sb="3" eb="5">
      <t>ショトウ</t>
    </rPh>
    <rPh sb="5" eb="7">
      <t>キサイ</t>
    </rPh>
    <rPh sb="7" eb="9">
      <t>ヨウリョウ</t>
    </rPh>
    <phoneticPr fontId="2"/>
  </si>
  <si>
    <t>２　入札に参加する者に必要な資格</t>
  </si>
  <si>
    <t>３　入札参加資格審査申請書等の交付</t>
  </si>
  <si>
    <t>４　入札参加資格の確認</t>
  </si>
  <si>
    <t>５　設計図書の閲覧</t>
  </si>
  <si>
    <t>６　設計図書の交付</t>
  </si>
  <si>
    <t>７　設計図書に対する質問</t>
  </si>
  <si>
    <t>８　入札及び開札</t>
  </si>
  <si>
    <t>９　落札者の決定方法</t>
  </si>
  <si>
    <t>１２　契約書作成の要否</t>
  </si>
  <si>
    <t>１３　契約の成立</t>
  </si>
  <si>
    <t>担当課</t>
  </si>
  <si>
    <t>入札・受付担当</t>
  </si>
  <si>
    <t>区   分</t>
  </si>
  <si>
    <t>住         所</t>
  </si>
  <si>
    <t>備　考</t>
    <rPh sb="0" eb="1">
      <t>ソナエ</t>
    </rPh>
    <rPh sb="2" eb="3">
      <t>コウ</t>
    </rPh>
    <phoneticPr fontId="2"/>
  </si>
  <si>
    <t xml:space="preserve">    本件入札の参加希望者に対し、次のとおり申請書等の様式を交付する。なお、本件公告の各期</t>
    <rPh sb="5" eb="6">
      <t>ケン</t>
    </rPh>
    <rPh sb="39" eb="41">
      <t>ホンケン</t>
    </rPh>
    <rPh sb="41" eb="43">
      <t>コウコク</t>
    </rPh>
    <phoneticPr fontId="2"/>
  </si>
  <si>
    <t xml:space="preserve">  間等における、「執務時間内」とは、伊方町執務時間規則（平成１７年伊方町規則第２号）第２</t>
    <rPh sb="22" eb="24">
      <t>シツム</t>
    </rPh>
    <rPh sb="24" eb="26">
      <t>ジカン</t>
    </rPh>
    <rPh sb="26" eb="28">
      <t>キソク</t>
    </rPh>
    <rPh sb="29" eb="31">
      <t>ヘイセイ</t>
    </rPh>
    <rPh sb="33" eb="34">
      <t>ネン</t>
    </rPh>
    <rPh sb="34" eb="37">
      <t>イカタチョウ</t>
    </rPh>
    <rPh sb="37" eb="39">
      <t>キソク</t>
    </rPh>
    <rPh sb="39" eb="40">
      <t>ダイ</t>
    </rPh>
    <rPh sb="41" eb="42">
      <t>ゴウ</t>
    </rPh>
    <phoneticPr fontId="2"/>
  </si>
  <si>
    <t>　条に規定する休日を除く午前８時３０分から午後５時１５分までとする。</t>
    <rPh sb="13" eb="14">
      <t>ゼン</t>
    </rPh>
    <phoneticPr fontId="2"/>
  </si>
  <si>
    <t>個別用印刷総ページ数</t>
    <rPh sb="0" eb="2">
      <t>コベツ</t>
    </rPh>
    <rPh sb="2" eb="3">
      <t>ヨウ</t>
    </rPh>
    <rPh sb="3" eb="5">
      <t>インサツ</t>
    </rPh>
    <rPh sb="5" eb="6">
      <t>ソウ</t>
    </rPh>
    <rPh sb="9" eb="10">
      <t>スウ</t>
    </rPh>
    <phoneticPr fontId="2"/>
  </si>
  <si>
    <t>電話番号</t>
    <phoneticPr fontId="2"/>
  </si>
  <si>
    <t>（３）交付方法</t>
    <rPh sb="5" eb="7">
      <t>ホウホウ</t>
    </rPh>
    <phoneticPr fontId="2"/>
  </si>
  <si>
    <t>（３）入札場所</t>
    <phoneticPr fontId="2"/>
  </si>
  <si>
    <t>（４）開札日時</t>
    <phoneticPr fontId="2"/>
  </si>
  <si>
    <t>（５）入札書の提出方法</t>
    <phoneticPr fontId="2"/>
  </si>
  <si>
    <t>（６）入札方法</t>
    <phoneticPr fontId="2"/>
  </si>
  <si>
    <t>（２）集合日時</t>
    <rPh sb="3" eb="5">
      <t>シュウゴウ</t>
    </rPh>
    <rPh sb="5" eb="7">
      <t>ニチジ</t>
    </rPh>
    <phoneticPr fontId="2"/>
  </si>
  <si>
    <t>公告段階において、「事務手続に関する日程」を確認のこと。</t>
    <rPh sb="0" eb="2">
      <t>コウコク</t>
    </rPh>
    <rPh sb="2" eb="4">
      <t>ダンカイ</t>
    </rPh>
    <rPh sb="10" eb="12">
      <t>ジム</t>
    </rPh>
    <rPh sb="12" eb="14">
      <t>テツヅ</t>
    </rPh>
    <rPh sb="15" eb="16">
      <t>カン</t>
    </rPh>
    <rPh sb="18" eb="20">
      <t>ニッテイ</t>
    </rPh>
    <rPh sb="22" eb="24">
      <t>カクニン</t>
    </rPh>
    <phoneticPr fontId="2"/>
  </si>
  <si>
    <t>　　提出（ＦＡＸ可）すること。</t>
    <phoneticPr fontId="2"/>
  </si>
  <si>
    <t>確認状況</t>
    <rPh sb="2" eb="4">
      <t>ジョウキョウ</t>
    </rPh>
    <phoneticPr fontId="2"/>
  </si>
  <si>
    <t>指定時刻</t>
    <rPh sb="0" eb="2">
      <t>シテイ</t>
    </rPh>
    <rPh sb="2" eb="4">
      <t>ジコク</t>
    </rPh>
    <phoneticPr fontId="2"/>
  </si>
  <si>
    <t>指定期限</t>
    <rPh sb="0" eb="2">
      <t>シテイ</t>
    </rPh>
    <rPh sb="2" eb="4">
      <t>キゲン</t>
    </rPh>
    <phoneticPr fontId="2"/>
  </si>
  <si>
    <t>１　制限付一般競争入札に付する事項</t>
    <rPh sb="2" eb="4">
      <t>セイゲン</t>
    </rPh>
    <rPh sb="15" eb="17">
      <t>ジコウ</t>
    </rPh>
    <phoneticPr fontId="2"/>
  </si>
  <si>
    <t xml:space="preserve"> ア　通知期限</t>
    <rPh sb="3" eb="5">
      <t>ツウチ</t>
    </rPh>
    <rPh sb="5" eb="7">
      <t>キゲン</t>
    </rPh>
    <phoneticPr fontId="2"/>
  </si>
  <si>
    <t>　 ①　申立期限</t>
    <rPh sb="4" eb="5">
      <t>モウ</t>
    </rPh>
    <rPh sb="5" eb="6">
      <t>タ</t>
    </rPh>
    <rPh sb="6" eb="8">
      <t>キゲン</t>
    </rPh>
    <phoneticPr fontId="2"/>
  </si>
  <si>
    <t>①　申立期限</t>
    <rPh sb="2" eb="3">
      <t>モウ</t>
    </rPh>
    <rPh sb="3" eb="4">
      <t>タ</t>
    </rPh>
    <rPh sb="4" eb="6">
      <t>キゲン</t>
    </rPh>
    <phoneticPr fontId="2"/>
  </si>
  <si>
    <t>②　申立場所</t>
    <rPh sb="2" eb="3">
      <t>モウ</t>
    </rPh>
    <rPh sb="3" eb="4">
      <t>タ</t>
    </rPh>
    <rPh sb="4" eb="6">
      <t>バショ</t>
    </rPh>
    <phoneticPr fontId="2"/>
  </si>
  <si>
    <t>③　回答期限</t>
    <rPh sb="2" eb="3">
      <t>カイ</t>
    </rPh>
    <rPh sb="3" eb="4">
      <t>コタエ</t>
    </rPh>
    <rPh sb="4" eb="6">
      <t>キゲン</t>
    </rPh>
    <phoneticPr fontId="2"/>
  </si>
  <si>
    <t>（１）閲覧期間</t>
    <phoneticPr fontId="2"/>
  </si>
  <si>
    <t>（２）閲覧場所</t>
    <phoneticPr fontId="2"/>
  </si>
  <si>
    <t>（１）交付期間</t>
    <phoneticPr fontId="2"/>
  </si>
  <si>
    <t>（２）交付場所</t>
    <phoneticPr fontId="2"/>
  </si>
  <si>
    <t>ア　提出期間</t>
    <phoneticPr fontId="2"/>
  </si>
  <si>
    <t>イ　提出場所</t>
    <phoneticPr fontId="2"/>
  </si>
  <si>
    <t>様式第１号
制限付一般競争入札参加資格審査申請書</t>
    <phoneticPr fontId="2"/>
  </si>
  <si>
    <t xml:space="preserve"> 愛媛県西宇和郡伊方町湊浦1993番地1</t>
    <phoneticPr fontId="2"/>
  </si>
  <si>
    <t>ウ　ＦＡＸの場合の送信先</t>
    <phoneticPr fontId="2"/>
  </si>
  <si>
    <t>ア　閲覧期間</t>
    <phoneticPr fontId="2"/>
  </si>
  <si>
    <t>イ　閲覧場所</t>
    <phoneticPr fontId="2"/>
  </si>
  <si>
    <t>（１）入札日時</t>
    <phoneticPr fontId="2"/>
  </si>
  <si>
    <t xml:space="preserve"> 入札終了後、入札場所においてただちに開札する。</t>
    <phoneticPr fontId="2"/>
  </si>
  <si>
    <t>　　　なお、提出する入札書及び委任状の様式は、別紙のとおりとし、入札書については、封か</t>
    <phoneticPr fontId="2"/>
  </si>
  <si>
    <t>ア　入札参加資格審査結果通知書の写し</t>
    <phoneticPr fontId="2"/>
  </si>
  <si>
    <t>　　　　</t>
    <phoneticPr fontId="2"/>
  </si>
  <si>
    <t>　する。</t>
    <phoneticPr fontId="2"/>
  </si>
  <si>
    <t>　の制限の範囲内で最低価格をもって有効な入札を行った者を落札者とする。</t>
    <phoneticPr fontId="2"/>
  </si>
  <si>
    <t>　　ただし、当該入札価格では契約内容に適合した履行がされないおそれがあると認められるとき、</t>
    <phoneticPr fontId="2"/>
  </si>
  <si>
    <t>　又はその者と契約を締結することが公正な取引の秩序を乱すこととなるおそれがあって著しく不</t>
    <phoneticPr fontId="2"/>
  </si>
  <si>
    <t>　適当であると認められるときは、その者を落札者とせず、予定価格の制限の範囲内の価格をもっ</t>
    <rPh sb="32" eb="34">
      <t>セイゲン</t>
    </rPh>
    <rPh sb="35" eb="37">
      <t>ハンイ</t>
    </rPh>
    <phoneticPr fontId="2"/>
  </si>
  <si>
    <t>　て入札した他の者のうち、最低の価格をもって入札した者を落札者とすることがある。</t>
    <phoneticPr fontId="2"/>
  </si>
  <si>
    <t>　　　等による。</t>
    <phoneticPr fontId="2"/>
  </si>
  <si>
    <t>　　ただし、交付希望者は、購入する日の前日の執務時間内の午前中までに電話予約すること。</t>
    <phoneticPr fontId="2"/>
  </si>
  <si>
    <t>（１）設計図書に対する質問</t>
    <phoneticPr fontId="2"/>
  </si>
  <si>
    <t>　　　設計図書に対する質問がある場合は、質問事項を記載した書面（様式は任意）を次により</t>
    <rPh sb="39" eb="40">
      <t>ツギ</t>
    </rPh>
    <phoneticPr fontId="2"/>
  </si>
  <si>
    <t>（２）回答書は、ＦＡＸにより直接質問者に回答するとともに閲覧に供する。</t>
    <rPh sb="14" eb="16">
      <t>チョクセツ</t>
    </rPh>
    <rPh sb="16" eb="18">
      <t>シツモン</t>
    </rPh>
    <rPh sb="18" eb="19">
      <t>シャ</t>
    </rPh>
    <rPh sb="20" eb="22">
      <t>カイトウ</t>
    </rPh>
    <phoneticPr fontId="2"/>
  </si>
  <si>
    <t>一般事項</t>
    <rPh sb="0" eb="2">
      <t>イッパン</t>
    </rPh>
    <rPh sb="2" eb="4">
      <t>ジコウ</t>
    </rPh>
    <phoneticPr fontId="2"/>
  </si>
  <si>
    <t>個別事項</t>
    <rPh sb="0" eb="2">
      <t>コベツ</t>
    </rPh>
    <rPh sb="2" eb="4">
      <t>ジコウ</t>
    </rPh>
    <phoneticPr fontId="2"/>
  </si>
  <si>
    <t>という。）第１６７条の６の規定により、次のとおり公告する。</t>
    <phoneticPr fontId="2"/>
  </si>
  <si>
    <t>（１）交付期間</t>
    <rPh sb="3" eb="5">
      <t>コウフ</t>
    </rPh>
    <rPh sb="5" eb="7">
      <t>キカン</t>
    </rPh>
    <phoneticPr fontId="2"/>
  </si>
  <si>
    <t>（２）交付場所</t>
    <rPh sb="3" eb="5">
      <t>コウフ</t>
    </rPh>
    <rPh sb="5" eb="7">
      <t>バショ</t>
    </rPh>
    <phoneticPr fontId="2"/>
  </si>
  <si>
    <t>（３）交付方法</t>
    <phoneticPr fontId="2"/>
  </si>
  <si>
    <t>（１）提出期間</t>
    <rPh sb="3" eb="5">
      <t>テイシュツ</t>
    </rPh>
    <rPh sb="5" eb="7">
      <t>キカン</t>
    </rPh>
    <phoneticPr fontId="2"/>
  </si>
  <si>
    <t>（２）提出場所</t>
    <rPh sb="3" eb="5">
      <t>テイシュツ</t>
    </rPh>
    <rPh sb="5" eb="7">
      <t>バショ</t>
    </rPh>
    <phoneticPr fontId="2"/>
  </si>
  <si>
    <t>（３）提出部数</t>
    <rPh sb="3" eb="5">
      <t>テイシュツ</t>
    </rPh>
    <rPh sb="5" eb="7">
      <t>ブスウ</t>
    </rPh>
    <phoneticPr fontId="2"/>
  </si>
  <si>
    <t xml:space="preserve"> １部</t>
    <rPh sb="2" eb="3">
      <t>ブ</t>
    </rPh>
    <phoneticPr fontId="2"/>
  </si>
  <si>
    <t>（４）提出書類</t>
    <rPh sb="3" eb="5">
      <t>テイシュツ</t>
    </rPh>
    <rPh sb="5" eb="7">
      <t>ショルイ</t>
    </rPh>
    <phoneticPr fontId="2"/>
  </si>
  <si>
    <t>（５）入札参加
　　資格審査結
　　果</t>
    <phoneticPr fontId="2"/>
  </si>
  <si>
    <t>制限付一般競争入札参加資格審査申請書</t>
    <phoneticPr fontId="2"/>
  </si>
  <si>
    <t>入札書</t>
    <rPh sb="0" eb="2">
      <t>ニュウサツ</t>
    </rPh>
    <rPh sb="2" eb="3">
      <t>ショ</t>
    </rPh>
    <phoneticPr fontId="2"/>
  </si>
  <si>
    <t>内線番号</t>
    <phoneticPr fontId="2"/>
  </si>
  <si>
    <t>１０　入札保証金及び契約保証金</t>
    <phoneticPr fontId="2"/>
  </si>
  <si>
    <t>１１　入札の無効</t>
    <phoneticPr fontId="2"/>
  </si>
  <si>
    <t>ア　入札回数は２回、見積回数は２回までとする。</t>
    <phoneticPr fontId="2"/>
  </si>
  <si>
    <t>イ　入札の執行中に入札又は見積を辞退する場合は、辞退届を提出するか、金額欄に「辞</t>
    <phoneticPr fontId="2"/>
  </si>
  <si>
    <t>　退」と明記した入札書又は見積書を提出すること。</t>
    <phoneticPr fontId="2"/>
  </si>
  <si>
    <t>オ  落札となるべき同価の入札をした者が２人以上あるときは、くじにより落札者を決定</t>
    <phoneticPr fontId="2"/>
  </si>
  <si>
    <t>　　　次の各号のいずれかに該当する場合の入札は、無効とする。</t>
    <phoneticPr fontId="2"/>
  </si>
  <si>
    <t>（１）入札保証金</t>
    <phoneticPr fontId="2"/>
  </si>
  <si>
    <t>（２）契約保証金</t>
    <phoneticPr fontId="2"/>
  </si>
  <si>
    <t xml:space="preserve"> 免　除</t>
    <phoneticPr fontId="2"/>
  </si>
  <si>
    <t>（２）入札に関する条件に違反した入札</t>
    <phoneticPr fontId="2"/>
  </si>
  <si>
    <t>（３）入札者又はその代理人がした２通以上の入札</t>
    <phoneticPr fontId="2"/>
  </si>
  <si>
    <t>業務番号</t>
    <rPh sb="0" eb="2">
      <t>ギョウム</t>
    </rPh>
    <rPh sb="2" eb="4">
      <t>バンゴウ</t>
    </rPh>
    <phoneticPr fontId="2"/>
  </si>
  <si>
    <t>業 務 名</t>
    <rPh sb="0" eb="1">
      <t>ギョウ</t>
    </rPh>
    <rPh sb="2" eb="3">
      <t>ツトム</t>
    </rPh>
    <rPh sb="4" eb="5">
      <t>メイ</t>
    </rPh>
    <phoneticPr fontId="2"/>
  </si>
  <si>
    <t>業務場所</t>
    <rPh sb="0" eb="2">
      <t>ギョウム</t>
    </rPh>
    <rPh sb="2" eb="4">
      <t>バショ</t>
    </rPh>
    <phoneticPr fontId="2"/>
  </si>
  <si>
    <t>委託期限</t>
    <rPh sb="0" eb="2">
      <t>イタク</t>
    </rPh>
    <rPh sb="2" eb="4">
      <t>キゲン</t>
    </rPh>
    <phoneticPr fontId="2"/>
  </si>
  <si>
    <t>（２）業務場所</t>
    <rPh sb="3" eb="5">
      <t>ギョウム</t>
    </rPh>
    <rPh sb="5" eb="7">
      <t>バショ</t>
    </rPh>
    <phoneticPr fontId="2"/>
  </si>
  <si>
    <t>（３）委託期間</t>
    <rPh sb="3" eb="5">
      <t>イタク</t>
    </rPh>
    <rPh sb="5" eb="7">
      <t>キカン</t>
    </rPh>
    <phoneticPr fontId="2"/>
  </si>
  <si>
    <t>（４）業務概要</t>
    <rPh sb="3" eb="5">
      <t>ギョウム</t>
    </rPh>
    <rPh sb="5" eb="7">
      <t>ガイヨウ</t>
    </rPh>
    <phoneticPr fontId="2"/>
  </si>
  <si>
    <t>～</t>
    <phoneticPr fontId="2"/>
  </si>
  <si>
    <t xml:space="preserve">    本件入札に参加する者に必要な資格は、次に掲げる要件をすべて満たす者であること。</t>
    <rPh sb="5" eb="6">
      <t>ケン</t>
    </rPh>
    <phoneticPr fontId="2"/>
  </si>
  <si>
    <t>イ　内訳書</t>
    <phoneticPr fontId="2"/>
  </si>
  <si>
    <t>　①　入札書に記載の金額に対応した内訳書を提出すること。</t>
    <phoneticPr fontId="2"/>
  </si>
  <si>
    <t>　②　内訳書の様式は別紙のとおりとし、入札書と同様封かん（のり付け不要）のうえ、</t>
    <rPh sb="33" eb="35">
      <t>フヨウ</t>
    </rPh>
    <phoneticPr fontId="2"/>
  </si>
  <si>
    <t>　　提出すること。なお、税抜価格と入札書記載金額が異なる場合は、入札書を無効とす</t>
    <phoneticPr fontId="2"/>
  </si>
  <si>
    <t>　　る。また、内訳書の各項目に金額が記載されていないなど記載内容に不備がある場合</t>
    <phoneticPr fontId="2"/>
  </si>
  <si>
    <t>　　は、内訳書が提出されていないものとみなして入札書を無効とし、開札しない場合が</t>
    <phoneticPr fontId="2"/>
  </si>
  <si>
    <t>　　ある。</t>
    <phoneticPr fontId="2"/>
  </si>
  <si>
    <t>　③　提出された内訳書は、返却しない。</t>
    <phoneticPr fontId="2"/>
  </si>
  <si>
    <t>１４　支払条件</t>
    <rPh sb="3" eb="5">
      <t>シハライ</t>
    </rPh>
    <rPh sb="5" eb="7">
      <t>ジョウケン</t>
    </rPh>
    <phoneticPr fontId="2"/>
  </si>
  <si>
    <t>　　  落札者の決定後、請負契約の締結までの間において、当該落札者が２に掲げる要件（入札に</t>
    <phoneticPr fontId="2"/>
  </si>
  <si>
    <t xml:space="preserve">    参加する者に必要な資格）のいずれかを満たさなくなった場合には、当該請負契約を締結しな</t>
    <phoneticPr fontId="2"/>
  </si>
  <si>
    <t xml:space="preserve">    いことがある。</t>
    <phoneticPr fontId="2"/>
  </si>
  <si>
    <t>１５　その他</t>
    <phoneticPr fontId="2"/>
  </si>
  <si>
    <t xml:space="preserve">      部分払　　請求できる。（支払回数　１２回以内）</t>
    <rPh sb="6" eb="8">
      <t>ブブン</t>
    </rPh>
    <rPh sb="8" eb="9">
      <t>ハラ</t>
    </rPh>
    <rPh sb="11" eb="13">
      <t>セイキュウ</t>
    </rPh>
    <rPh sb="18" eb="20">
      <t>シハラ</t>
    </rPh>
    <rPh sb="20" eb="22">
      <t>カイスウ</t>
    </rPh>
    <rPh sb="25" eb="26">
      <t>カイ</t>
    </rPh>
    <rPh sb="26" eb="28">
      <t>イナイ</t>
    </rPh>
    <phoneticPr fontId="2"/>
  </si>
  <si>
    <t>記</t>
    <rPh sb="0" eb="1">
      <t>キ</t>
    </rPh>
    <phoneticPr fontId="2"/>
  </si>
  <si>
    <t>　　　　　無</t>
    <rPh sb="5" eb="6">
      <t>ム</t>
    </rPh>
    <phoneticPr fontId="2"/>
  </si>
  <si>
    <t>氏　名</t>
    <rPh sb="0" eb="1">
      <t>シ</t>
    </rPh>
    <rPh sb="2" eb="3">
      <t>メイ</t>
    </rPh>
    <phoneticPr fontId="2"/>
  </si>
  <si>
    <t>年齢</t>
    <rPh sb="0" eb="2">
      <t>ネンレイ</t>
    </rPh>
    <phoneticPr fontId="2"/>
  </si>
  <si>
    <t>有 ・ 無</t>
    <rPh sb="0" eb="1">
      <t>ユウ</t>
    </rPh>
    <rPh sb="4" eb="5">
      <t>ム</t>
    </rPh>
    <phoneticPr fontId="2"/>
  </si>
  <si>
    <t>有 ・無
年　 ヶ月</t>
    <rPh sb="0" eb="1">
      <t>ユウ</t>
    </rPh>
    <rPh sb="3" eb="4">
      <t>ム</t>
    </rPh>
    <rPh sb="6" eb="7">
      <t>トシ</t>
    </rPh>
    <rPh sb="10" eb="11">
      <t>ゲツ</t>
    </rPh>
    <phoneticPr fontId="2"/>
  </si>
  <si>
    <t>　（１）登記事項証明書（履歴事項証明書）</t>
    <rPh sb="6" eb="8">
      <t>ジコウ</t>
    </rPh>
    <rPh sb="8" eb="11">
      <t>ショウメイショ</t>
    </rPh>
    <rPh sb="12" eb="14">
      <t>リレキ</t>
    </rPh>
    <rPh sb="14" eb="16">
      <t>ジコウ</t>
    </rPh>
    <rPh sb="16" eb="19">
      <t>ショウメイショ</t>
    </rPh>
    <phoneticPr fontId="2"/>
  </si>
  <si>
    <t>　（２）定款及び直近決算における財務諸表</t>
    <rPh sb="8" eb="10">
      <t>チョッキン</t>
    </rPh>
    <rPh sb="10" eb="12">
      <t>ケッサン</t>
    </rPh>
    <phoneticPr fontId="2"/>
  </si>
  <si>
    <t>内　訳　書</t>
    <phoneticPr fontId="2"/>
  </si>
  <si>
    <t>業務名：</t>
    <rPh sb="0" eb="2">
      <t>ギョウム</t>
    </rPh>
    <phoneticPr fontId="2"/>
  </si>
  <si>
    <t>商号又は名称：　                              　　　</t>
    <rPh sb="0" eb="2">
      <t>ショウゴウ</t>
    </rPh>
    <rPh sb="2" eb="3">
      <t>マタ</t>
    </rPh>
    <rPh sb="4" eb="6">
      <t>メイショウ</t>
    </rPh>
    <phoneticPr fontId="19"/>
  </si>
  <si>
    <t xml:space="preserve">　 </t>
    <phoneticPr fontId="2"/>
  </si>
  <si>
    <t>（一般廃棄物収集運搬等業務等用）</t>
    <rPh sb="1" eb="3">
      <t>イッパン</t>
    </rPh>
    <rPh sb="3" eb="6">
      <t>ハイキブツ</t>
    </rPh>
    <rPh sb="6" eb="8">
      <t>シュウシュウ</t>
    </rPh>
    <rPh sb="8" eb="11">
      <t>ウンパンナド</t>
    </rPh>
    <rPh sb="11" eb="14">
      <t>ギョウムナド</t>
    </rPh>
    <rPh sb="14" eb="15">
      <t>ヨウ</t>
    </rPh>
    <phoneticPr fontId="2"/>
  </si>
  <si>
    <t>　　　　　　　　　　　　　　　　　　　　　　 　住　　　　所</t>
    <rPh sb="24" eb="25">
      <t>ジュウ</t>
    </rPh>
    <rPh sb="29" eb="30">
      <t>ショ</t>
    </rPh>
    <phoneticPr fontId="2"/>
  </si>
  <si>
    <r>
      <t xml:space="preserve">　　　　　　　　　　　　　　　　 申請者  </t>
    </r>
    <r>
      <rPr>
        <sz val="10.5"/>
        <rFont val="ＭＳ 明朝"/>
        <family val="1"/>
        <charset val="128"/>
      </rPr>
      <t>商号又は名称</t>
    </r>
    <phoneticPr fontId="2"/>
  </si>
  <si>
    <t>　　　　　　　　　　　　　　　　　　　　　　　 代表者職氏名　　　　　　　　　　　      ㊞</t>
    <rPh sb="24" eb="27">
      <t>ダイヒョウシャ</t>
    </rPh>
    <rPh sb="27" eb="28">
      <t>ショク</t>
    </rPh>
    <rPh sb="28" eb="30">
      <t>シメイ</t>
    </rPh>
    <phoneticPr fontId="2"/>
  </si>
  <si>
    <t>　　　　　有　　　　（経験年数：　　年　　ヶ月）</t>
    <phoneticPr fontId="2"/>
  </si>
  <si>
    <t>　　　　　　　　　　　　　　伊方町以外で収集運搬業務の委託の経験がある者はその証明書、許可</t>
    <phoneticPr fontId="2"/>
  </si>
  <si>
    <t>　　　　　　　　　　　　　を受けている者は許可書の写しを添付すること。</t>
    <phoneticPr fontId="2"/>
  </si>
  <si>
    <t>２　県知事の許可を得て産業廃棄物の収集を行った経験の有無</t>
    <phoneticPr fontId="2"/>
  </si>
  <si>
    <t>　　　　　　　　　　　　　　許可証の写しを添付すること。</t>
    <rPh sb="16" eb="17">
      <t>アカシ</t>
    </rPh>
    <phoneticPr fontId="2"/>
  </si>
  <si>
    <r>
      <t>３　不燃物埋立処理に用いる車輌計画</t>
    </r>
    <r>
      <rPr>
        <sz val="10.5"/>
        <rFont val="ＭＳ 明朝"/>
        <family val="1"/>
        <charset val="128"/>
      </rPr>
      <t>（リース等の場合にも、その内容を記載すること）</t>
    </r>
    <phoneticPr fontId="2"/>
  </si>
  <si>
    <t>車種名</t>
    <phoneticPr fontId="2"/>
  </si>
  <si>
    <t>積 載 量</t>
  </si>
  <si>
    <t>車輌製作会社名</t>
  </si>
  <si>
    <t>年　式</t>
  </si>
  <si>
    <t>車両番号</t>
  </si>
  <si>
    <t>備　考</t>
    <phoneticPr fontId="2"/>
  </si>
  <si>
    <t>１　地方公共団体の委託又は許可に基づいて一般廃棄物（可燃物・不燃物）の収集運搬を</t>
    <phoneticPr fontId="2"/>
  </si>
  <si>
    <t>　行った経験の有無</t>
    <phoneticPr fontId="2"/>
  </si>
  <si>
    <t>４　従事者配置計画</t>
    <rPh sb="5" eb="7">
      <t>ハイチ</t>
    </rPh>
    <phoneticPr fontId="2"/>
  </si>
  <si>
    <t>最終学歴</t>
    <rPh sb="0" eb="2">
      <t>サイシュウ</t>
    </rPh>
    <rPh sb="2" eb="4">
      <t>ガクレキ</t>
    </rPh>
    <phoneticPr fontId="2"/>
  </si>
  <si>
    <t>運転免許証</t>
    <rPh sb="0" eb="2">
      <t>ウンテン</t>
    </rPh>
    <rPh sb="2" eb="5">
      <t>メンキョショウ</t>
    </rPh>
    <phoneticPr fontId="2"/>
  </si>
  <si>
    <t>収集運搬業務
の　 経 　験</t>
    <rPh sb="0" eb="2">
      <t>シュウシュウ</t>
    </rPh>
    <rPh sb="2" eb="4">
      <t>ウンパン</t>
    </rPh>
    <rPh sb="4" eb="6">
      <t>ギョウム</t>
    </rPh>
    <rPh sb="10" eb="11">
      <t>キョウ</t>
    </rPh>
    <rPh sb="13" eb="14">
      <t>シルシ</t>
    </rPh>
    <phoneticPr fontId="2"/>
  </si>
  <si>
    <t>　考欄に○印を記入し、当該修了証の写しを添付すること。</t>
    <rPh sb="17" eb="18">
      <t>ウツ</t>
    </rPh>
    <rPh sb="20" eb="22">
      <t>テンプ</t>
    </rPh>
    <phoneticPr fontId="2"/>
  </si>
  <si>
    <t>※　業務の遂行に必要な作業車（バックホー及びフォークリフト）等の運転技能講習等修了者には備</t>
    <rPh sb="2" eb="4">
      <t>ギョウム</t>
    </rPh>
    <rPh sb="5" eb="7">
      <t>スイコウ</t>
    </rPh>
    <rPh sb="8" eb="10">
      <t>ヒツヨウ</t>
    </rPh>
    <rPh sb="11" eb="14">
      <t>サギョウシャ</t>
    </rPh>
    <rPh sb="20" eb="21">
      <t>オヨ</t>
    </rPh>
    <rPh sb="30" eb="31">
      <t>ナド</t>
    </rPh>
    <rPh sb="32" eb="34">
      <t>ウンテン</t>
    </rPh>
    <rPh sb="34" eb="36">
      <t>ギノウ</t>
    </rPh>
    <rPh sb="36" eb="39">
      <t>コウシュウナド</t>
    </rPh>
    <rPh sb="39" eb="42">
      <t>シュウリョウシャ</t>
    </rPh>
    <rPh sb="44" eb="45">
      <t>ソナエ</t>
    </rPh>
    <phoneticPr fontId="2"/>
  </si>
  <si>
    <t>５　役員名簿</t>
    <phoneticPr fontId="2"/>
  </si>
  <si>
    <t>役　職</t>
    <rPh sb="0" eb="1">
      <t>エキ</t>
    </rPh>
    <rPh sb="2" eb="3">
      <t>ショク</t>
    </rPh>
    <phoneticPr fontId="2"/>
  </si>
  <si>
    <t>（ふりがな）
氏　　　名</t>
    <rPh sb="7" eb="8">
      <t>シ</t>
    </rPh>
    <rPh sb="11" eb="12">
      <t>メイ</t>
    </rPh>
    <phoneticPr fontId="2"/>
  </si>
  <si>
    <t>生年月日</t>
    <rPh sb="0" eb="2">
      <t>セイネン</t>
    </rPh>
    <rPh sb="2" eb="4">
      <t>ガッピ</t>
    </rPh>
    <phoneticPr fontId="2"/>
  </si>
  <si>
    <t>本籍・住所</t>
    <rPh sb="0" eb="2">
      <t>ホンセキ</t>
    </rPh>
    <rPh sb="3" eb="5">
      <t>ジュウショ</t>
    </rPh>
    <phoneticPr fontId="2"/>
  </si>
  <si>
    <t xml:space="preserve">（　　　　　　　　　）
</t>
    <phoneticPr fontId="2"/>
  </si>
  <si>
    <t xml:space="preserve"> Ｔ・Ｓ・Ｈ
 　年　 月　 日</t>
    <rPh sb="10" eb="11">
      <t>ネン</t>
    </rPh>
    <rPh sb="13" eb="14">
      <t>ツキ</t>
    </rPh>
    <rPh sb="16" eb="17">
      <t>ヒ</t>
    </rPh>
    <phoneticPr fontId="2"/>
  </si>
  <si>
    <t>（本籍）
（住所）</t>
    <rPh sb="1" eb="3">
      <t>ホンセキ</t>
    </rPh>
    <rPh sb="7" eb="9">
      <t>ジュウショ</t>
    </rPh>
    <phoneticPr fontId="2"/>
  </si>
  <si>
    <t>※　役員全員について記載すること。</t>
    <phoneticPr fontId="2"/>
  </si>
  <si>
    <t>※　記載できない場合は別添にて添付すること。</t>
    <phoneticPr fontId="2"/>
  </si>
  <si>
    <t>６　添付書類（写し可）</t>
    <rPh sb="7" eb="8">
      <t>ウツ</t>
    </rPh>
    <rPh sb="9" eb="10">
      <t>カ</t>
    </rPh>
    <phoneticPr fontId="2"/>
  </si>
  <si>
    <t>　（３）納税証明書</t>
    <phoneticPr fontId="2"/>
  </si>
  <si>
    <t>　　　①　町税についての「納税証明書」</t>
    <phoneticPr fontId="2"/>
  </si>
  <si>
    <t>　　　②　県税についての「納税証明書」</t>
    <phoneticPr fontId="2"/>
  </si>
  <si>
    <t>　　　③　消費税及び地方消費税についての「納税証明書（その３　未納の税額のない</t>
    <phoneticPr fontId="2"/>
  </si>
  <si>
    <t>　　　　証明用）」（課税対象者のみ）</t>
    <rPh sb="4" eb="6">
      <t>ショウメイ</t>
    </rPh>
    <phoneticPr fontId="2"/>
  </si>
  <si>
    <r>
      <t xml:space="preserve">代表者職氏名：　　　　　　　　　　　　　　　    </t>
    </r>
    <r>
      <rPr>
        <sz val="10.5"/>
        <rFont val="ＭＳ ゴシック"/>
        <family val="3"/>
        <charset val="128"/>
      </rPr>
      <t xml:space="preserve"> ㊞</t>
    </r>
    <rPh sb="0" eb="3">
      <t>ダイヒョウシャ</t>
    </rPh>
    <rPh sb="3" eb="4">
      <t>ショク</t>
    </rPh>
    <rPh sb="4" eb="6">
      <t>シメイ</t>
    </rPh>
    <phoneticPr fontId="19"/>
  </si>
  <si>
    <t>１／２</t>
    <phoneticPr fontId="2"/>
  </si>
  <si>
    <t>２／２</t>
    <phoneticPr fontId="2"/>
  </si>
  <si>
    <t>※　この内訳書は、第１回の入札書提出の際に提出すること。</t>
    <rPh sb="4" eb="7">
      <t>ウチワケショ</t>
    </rPh>
    <rPh sb="9" eb="10">
      <t>ダイ</t>
    </rPh>
    <rPh sb="11" eb="12">
      <t>カイ</t>
    </rPh>
    <rPh sb="13" eb="16">
      <t>ニュウサツショ</t>
    </rPh>
    <rPh sb="16" eb="18">
      <t>テイシュツ</t>
    </rPh>
    <rPh sb="19" eb="20">
      <t>サイ</t>
    </rPh>
    <rPh sb="21" eb="23">
      <t>テイシュツ</t>
    </rPh>
    <phoneticPr fontId="19"/>
  </si>
  <si>
    <t>※　この内訳書記載の「合計（Ａ）＋（Ｂ）」の額は、必ず入札書記載金額と一致すること。</t>
    <rPh sb="4" eb="7">
      <t>ウチワケショ</t>
    </rPh>
    <rPh sb="7" eb="9">
      <t>キサイ</t>
    </rPh>
    <rPh sb="11" eb="13">
      <t>ゴウケイ</t>
    </rPh>
    <rPh sb="22" eb="23">
      <t>ガク</t>
    </rPh>
    <rPh sb="25" eb="26">
      <t>カナラ</t>
    </rPh>
    <rPh sb="27" eb="30">
      <t>ニュウサツショ</t>
    </rPh>
    <rPh sb="30" eb="32">
      <t>キサイ</t>
    </rPh>
    <rPh sb="32" eb="34">
      <t>キンガク</t>
    </rPh>
    <rPh sb="35" eb="37">
      <t>イッチ</t>
    </rPh>
    <phoneticPr fontId="19"/>
  </si>
  <si>
    <t xml:space="preserve">    ①　廃棄物の処理及び清掃に関する法律（昭和４５年法律第１３７号。以下「法」と     </t>
    <phoneticPr fontId="2"/>
  </si>
  <si>
    <t xml:space="preserve"> 　　 いう。）第６条の２第２項の規定により地方公共団体の委託を受けた経験のある者</t>
    <phoneticPr fontId="2"/>
  </si>
  <si>
    <t xml:space="preserve"> 　　 であること。</t>
    <phoneticPr fontId="2"/>
  </si>
  <si>
    <t xml:space="preserve">    ②　法第７条第１項（一般廃棄物収集運搬業）及び第６項（一般廃棄物処分業）の規</t>
    <phoneticPr fontId="2"/>
  </si>
  <si>
    <t xml:space="preserve">
      定により地方公共団体の許可を有し、本申請時点で１年以上経過している者である
</t>
    <phoneticPr fontId="2"/>
  </si>
  <si>
    <t xml:space="preserve">      こと。</t>
    <phoneticPr fontId="2"/>
  </si>
  <si>
    <t xml:space="preserve">    ③　法第１４条第１項（産業廃棄物収集運搬業）の規定により県知事の許可を有し、</t>
    <phoneticPr fontId="2"/>
  </si>
  <si>
    <t xml:space="preserve">      本申請時点で１年以上経過している者であること。</t>
    <phoneticPr fontId="2"/>
  </si>
  <si>
    <t>　　　と。</t>
    <phoneticPr fontId="2"/>
  </si>
  <si>
    <t xml:space="preserve">    ④　従事させようとする者の中に、その業務に１年以上従事した者がいる者であるこ</t>
    <phoneticPr fontId="2"/>
  </si>
  <si>
    <t>　　と。</t>
    <phoneticPr fontId="2"/>
  </si>
  <si>
    <t xml:space="preserve">    であること。</t>
    <phoneticPr fontId="2"/>
  </si>
  <si>
    <t>　　使用できる状態であること。</t>
    <phoneticPr fontId="2"/>
  </si>
  <si>
    <t xml:space="preserve">    ること。</t>
    <phoneticPr fontId="2"/>
  </si>
  <si>
    <t xml:space="preserve">    伊方町内に本店を有する法人であること。</t>
    <phoneticPr fontId="2"/>
  </si>
  <si>
    <t>　　による入札参加資格停止期間中でない者であること。</t>
    <phoneticPr fontId="2"/>
  </si>
  <si>
    <t>　　民事再生法（平成１１年法律第２２５号）の規定による再生手続開始の申立てがなさ</t>
    <phoneticPr fontId="2"/>
  </si>
  <si>
    <t>　　れていない者であること（会社更生法の規定による更生計画認可又は民事再生法の規</t>
    <phoneticPr fontId="2"/>
  </si>
  <si>
    <t>　　定による再生計画認可の決定を受けている者を除く。）。</t>
    <phoneticPr fontId="2"/>
  </si>
  <si>
    <t xml:space="preserve"> 　用）</t>
    <phoneticPr fontId="2"/>
  </si>
  <si>
    <t xml:space="preserve"> ア　制限付一般競争入札参加資格審査申請書（一般廃棄物収集運搬等業務等</t>
    <rPh sb="22" eb="24">
      <t>イッパン</t>
    </rPh>
    <rPh sb="24" eb="27">
      <t>ハイキブツ</t>
    </rPh>
    <rPh sb="27" eb="29">
      <t>シュウシュウ</t>
    </rPh>
    <rPh sb="29" eb="32">
      <t>ウンパンナド</t>
    </rPh>
    <rPh sb="32" eb="34">
      <t>ギョウム</t>
    </rPh>
    <rPh sb="34" eb="35">
      <t>ナド</t>
    </rPh>
    <phoneticPr fontId="2"/>
  </si>
  <si>
    <t xml:space="preserve"> イ　会社更生法（平成１４年法律第１５４号）の規定による更生手続開始の</t>
    <phoneticPr fontId="2"/>
  </si>
  <si>
    <t xml:space="preserve">   申し立て又は民事再生法（平成１１年法律第２２５号）の規定による再生</t>
    <phoneticPr fontId="2"/>
  </si>
  <si>
    <t xml:space="preserve">   手続開始の申し立てがなされている者は、会社更生法の規定による更生計</t>
    <phoneticPr fontId="2"/>
  </si>
  <si>
    <t xml:space="preserve">   画認可又は民事再生法の規定による再生計画認可の決定の写し</t>
    <phoneticPr fontId="2"/>
  </si>
  <si>
    <t xml:space="preserve"> イ　入札参加資格がないと認められた者は、その理由について、書面（様式</t>
    <phoneticPr fontId="2"/>
  </si>
  <si>
    <t>　 は任意）を持参し、説明を求めることができる。</t>
    <phoneticPr fontId="2"/>
  </si>
  <si>
    <t xml:space="preserve"> 　契約に際しては請負代金額の１００分の１０以上の契約保証金を納付し</t>
    <phoneticPr fontId="2"/>
  </si>
  <si>
    <t xml:space="preserve"> なければならない。ただし、利付国債の提供又は金融機関の保証をもって</t>
    <phoneticPr fontId="2"/>
  </si>
  <si>
    <t xml:space="preserve"> 契約保証金の納付に代えることができる。また、履行保証保険契約の締結</t>
    <phoneticPr fontId="2"/>
  </si>
  <si>
    <t xml:space="preserve"> を行った場合は、契約保証金の納付を免除する。</t>
    <phoneticPr fontId="2"/>
  </si>
  <si>
    <t>事 業 担 当
(契約手続含む)</t>
    <phoneticPr fontId="2"/>
  </si>
  <si>
    <t xml:space="preserve"> 無償交付</t>
    <rPh sb="1" eb="3">
      <t>ムショウ</t>
    </rPh>
    <rPh sb="3" eb="5">
      <t>コウフ</t>
    </rPh>
    <phoneticPr fontId="2"/>
  </si>
  <si>
    <t xml:space="preserve"> の場合</t>
    <phoneticPr fontId="2"/>
  </si>
  <si>
    <t>　 なお、この場合は上記交付場所において、交付希望者持参の</t>
    <rPh sb="10" eb="12">
      <t>ジョウキ</t>
    </rPh>
    <rPh sb="12" eb="14">
      <t>コウフ</t>
    </rPh>
    <rPh sb="14" eb="16">
      <t>バショ</t>
    </rPh>
    <rPh sb="21" eb="23">
      <t>コウフ</t>
    </rPh>
    <rPh sb="23" eb="26">
      <t>キボウシャ</t>
    </rPh>
    <rPh sb="26" eb="28">
      <t>ジサン</t>
    </rPh>
    <phoneticPr fontId="2"/>
  </si>
  <si>
    <t xml:space="preserve"> ＵＳＢメモリに、ＰＤＦ形式のデータで提供することとし、事</t>
    <phoneticPr fontId="2"/>
  </si>
  <si>
    <t xml:space="preserve"> 前予約は要しないものとする。　</t>
    <phoneticPr fontId="2"/>
  </si>
  <si>
    <t>閲覧用設計図書電子データの容量</t>
    <rPh sb="0" eb="3">
      <t>エツランヨウ</t>
    </rPh>
    <rPh sb="3" eb="5">
      <t>セッケイ</t>
    </rPh>
    <rPh sb="5" eb="7">
      <t>トショ</t>
    </rPh>
    <rPh sb="7" eb="9">
      <t>デンシ</t>
    </rPh>
    <rPh sb="13" eb="15">
      <t>ヨウリョウ</t>
    </rPh>
    <phoneticPr fontId="2"/>
  </si>
  <si>
    <t>ＭＢ</t>
  </si>
  <si>
    <t xml:space="preserve"> 有償交付</t>
    <rPh sb="1" eb="3">
      <t>ユウショウ</t>
    </rPh>
    <rPh sb="3" eb="5">
      <t>コウフ</t>
    </rPh>
    <phoneticPr fontId="2"/>
  </si>
  <si>
    <t xml:space="preserve"> 有料で交付する。（１ページ当り１０円）</t>
    <rPh sb="1" eb="3">
      <t>ユウリョウ</t>
    </rPh>
    <rPh sb="4" eb="6">
      <t>コウフ</t>
    </rPh>
    <rPh sb="14" eb="15">
      <t>アタ</t>
    </rPh>
    <rPh sb="18" eb="19">
      <t>エン</t>
    </rPh>
    <phoneticPr fontId="2"/>
  </si>
  <si>
    <t xml:space="preserve"> の場合</t>
    <phoneticPr fontId="2"/>
  </si>
  <si>
    <t xml:space="preserve"> 　ただし、交付希望者は、購入する日の前日の執務時間内の午</t>
    <phoneticPr fontId="2"/>
  </si>
  <si>
    <t xml:space="preserve"> 前中までに電話予約すること。</t>
    <phoneticPr fontId="2"/>
  </si>
  <si>
    <t>　　伊方町財務規則（平成17年伊方町規則第51号）第１１６条の規定に基づき定められた予定価格</t>
    <phoneticPr fontId="2"/>
  </si>
  <si>
    <t>　相当額を加算した金額（当該金額に１円未満の端数があるときは、その端数金額を切り</t>
    <rPh sb="1" eb="3">
      <t>ソウトウ</t>
    </rPh>
    <rPh sb="3" eb="4">
      <t>ガク</t>
    </rPh>
    <phoneticPr fontId="2"/>
  </si>
  <si>
    <t>　捨てた金額）をもって落札価格とするので、入札者は、消費税及び地方消費税に係る課</t>
    <phoneticPr fontId="2"/>
  </si>
  <si>
    <t>　税業者であるか免税業者であるかを問わず、見積もった契約金額から消費税及び地方消</t>
    <rPh sb="32" eb="35">
      <t>ショウヒゼイ</t>
    </rPh>
    <rPh sb="35" eb="36">
      <t>オヨ</t>
    </rPh>
    <rPh sb="37" eb="39">
      <t>チホウ</t>
    </rPh>
    <rPh sb="39" eb="40">
      <t>キエル</t>
    </rPh>
    <phoneticPr fontId="2"/>
  </si>
  <si>
    <t>　費税相当額を控除した金額を入札書に記載すること。</t>
    <rPh sb="1" eb="2">
      <t>ヒ</t>
    </rPh>
    <rPh sb="2" eb="3">
      <t>ゼイ</t>
    </rPh>
    <rPh sb="5" eb="6">
      <t>ガク</t>
    </rPh>
    <rPh sb="7" eb="9">
      <t>コウジョ</t>
    </rPh>
    <phoneticPr fontId="2"/>
  </si>
  <si>
    <t>エ　落札決定に当たっては、入札書に記載された金額に当該金額の消費税及び地方消費税</t>
    <rPh sb="30" eb="33">
      <t>ショウヒゼイ</t>
    </rPh>
    <rPh sb="33" eb="34">
      <t>オヨ</t>
    </rPh>
    <rPh sb="35" eb="37">
      <t>チホウ</t>
    </rPh>
    <rPh sb="37" eb="40">
      <t>ショウヒゼイ</t>
    </rPh>
    <phoneticPr fontId="2"/>
  </si>
  <si>
    <r>
      <t>　この内容は、</t>
    </r>
    <r>
      <rPr>
        <b/>
        <sz val="10.5"/>
        <color indexed="10"/>
        <rFont val="ＭＳ 明朝"/>
        <family val="1"/>
        <charset val="128"/>
      </rPr>
      <t>告示（掲示用）に使用</t>
    </r>
    <r>
      <rPr>
        <sz val="10.5"/>
        <rFont val="ＭＳ 明朝"/>
        <family val="1"/>
        <charset val="128"/>
      </rPr>
      <t>するものであるため、</t>
    </r>
    <r>
      <rPr>
        <b/>
        <sz val="10.5"/>
        <color indexed="10"/>
        <rFont val="ＭＳ 明朝"/>
        <family val="1"/>
        <charset val="128"/>
      </rPr>
      <t>公告全文の「２」までの全内容を値複写</t>
    </r>
    <r>
      <rPr>
        <sz val="10.5"/>
        <rFont val="ＭＳ 明朝"/>
        <family val="1"/>
        <charset val="128"/>
      </rPr>
      <t>するのとする。
　入札日時等の記載については、</t>
    </r>
    <r>
      <rPr>
        <b/>
        <sz val="10.5"/>
        <color indexed="10"/>
        <rFont val="ＭＳ 明朝"/>
        <family val="1"/>
        <charset val="128"/>
      </rPr>
      <t>Ｂ列の該当行位置に「入札日時等の記載」を選択</t>
    </r>
    <r>
      <rPr>
        <sz val="10.5"/>
        <rFont val="ＭＳ 明朝"/>
        <family val="1"/>
        <charset val="128"/>
      </rPr>
      <t>し入力のこと。</t>
    </r>
    <rPh sb="3" eb="5">
      <t>ナイヨウ</t>
    </rPh>
    <rPh sb="7" eb="9">
      <t>コクジ</t>
    </rPh>
    <rPh sb="10" eb="13">
      <t>ケイジヨウ</t>
    </rPh>
    <rPh sb="15" eb="17">
      <t>シヨウ</t>
    </rPh>
    <rPh sb="27" eb="29">
      <t>コウコク</t>
    </rPh>
    <rPh sb="29" eb="31">
      <t>ゼンブン</t>
    </rPh>
    <rPh sb="38" eb="39">
      <t>ゼン</t>
    </rPh>
    <rPh sb="39" eb="41">
      <t>ナイヨウ</t>
    </rPh>
    <rPh sb="42" eb="43">
      <t>アタイ</t>
    </rPh>
    <rPh sb="43" eb="45">
      <t>フクシャ</t>
    </rPh>
    <rPh sb="54" eb="56">
      <t>ニュウサツ</t>
    </rPh>
    <rPh sb="56" eb="58">
      <t>ニチジ</t>
    </rPh>
    <rPh sb="58" eb="59">
      <t>トウ</t>
    </rPh>
    <rPh sb="60" eb="62">
      <t>キサイ</t>
    </rPh>
    <rPh sb="69" eb="70">
      <t>レツ</t>
    </rPh>
    <rPh sb="71" eb="73">
      <t>ガイトウ</t>
    </rPh>
    <rPh sb="73" eb="76">
      <t>ギョウイチ</t>
    </rPh>
    <rPh sb="88" eb="90">
      <t>センタク</t>
    </rPh>
    <rPh sb="91" eb="93">
      <t>ニュウリョク</t>
    </rPh>
    <phoneticPr fontId="2"/>
  </si>
  <si>
    <t>３　従事者配置計画</t>
    <rPh sb="5" eb="7">
      <t>ハイチ</t>
    </rPh>
    <phoneticPr fontId="2"/>
  </si>
  <si>
    <t>収集運搬業務
の   経   験</t>
    <rPh sb="0" eb="2">
      <t>シュウシュウ</t>
    </rPh>
    <rPh sb="2" eb="4">
      <t>ウンパン</t>
    </rPh>
    <rPh sb="4" eb="6">
      <t>ギョウム</t>
    </rPh>
    <rPh sb="11" eb="12">
      <t>ヘ</t>
    </rPh>
    <rPh sb="15" eb="16">
      <t>シルシ</t>
    </rPh>
    <phoneticPr fontId="2"/>
  </si>
  <si>
    <t>運転技能
講習修了</t>
    <rPh sb="0" eb="2">
      <t>ウンテン</t>
    </rPh>
    <rPh sb="2" eb="4">
      <t>ギノウ</t>
    </rPh>
    <rPh sb="5" eb="7">
      <t>コウシュウ</t>
    </rPh>
    <rPh sb="7" eb="9">
      <t>シュウリョウ</t>
    </rPh>
    <phoneticPr fontId="2"/>
  </si>
  <si>
    <t>有 ・ 無
 年　 ヶ月</t>
    <rPh sb="0" eb="1">
      <t>ユウ</t>
    </rPh>
    <rPh sb="4" eb="5">
      <t>ム</t>
    </rPh>
    <rPh sb="8" eb="9">
      <t>トシ</t>
    </rPh>
    <rPh sb="12" eb="13">
      <t>ゲツ</t>
    </rPh>
    <phoneticPr fontId="2"/>
  </si>
  <si>
    <t>業務期間</t>
    <rPh sb="0" eb="2">
      <t>ギョウム</t>
    </rPh>
    <rPh sb="2" eb="4">
      <t>キカン</t>
    </rPh>
    <phoneticPr fontId="2"/>
  </si>
  <si>
    <t>業務内容</t>
    <rPh sb="0" eb="2">
      <t>ギョウム</t>
    </rPh>
    <rPh sb="2" eb="4">
      <t>ナイヨウ</t>
    </rPh>
    <phoneticPr fontId="2"/>
  </si>
  <si>
    <t>普通 ・ 中型以上 ・ 無</t>
    <rPh sb="0" eb="2">
      <t>フツウ</t>
    </rPh>
    <rPh sb="5" eb="7">
      <t>チュウガタ</t>
    </rPh>
    <rPh sb="7" eb="9">
      <t>イジョウ</t>
    </rPh>
    <rPh sb="12" eb="13">
      <t>ナシ</t>
    </rPh>
    <phoneticPr fontId="2"/>
  </si>
  <si>
    <t>　　されている者であること。</t>
  </si>
  <si>
    <t>（２）政令第１６７条の４の規定に該当しない者であること。</t>
  </si>
  <si>
    <t>（３）銀行取引停止等の事実があり、経営と信用が不健全であると認められる者でないこ</t>
    <phoneticPr fontId="2"/>
  </si>
  <si>
    <t>（４）会社更生法（平成１４年法律第１５４号）の規定による更生手続開始の申立て又は</t>
    <rPh sb="38" eb="39">
      <t>マタ</t>
    </rPh>
    <phoneticPr fontId="2"/>
  </si>
  <si>
    <t>（５）町税、県税、法人税及び消費税を完納していること。</t>
    <phoneticPr fontId="2"/>
  </si>
  <si>
    <t>（６）本件入札公告日から落札者の決定日までの間に、伊方町入札参加資格停止措置要綱</t>
    <phoneticPr fontId="2"/>
  </si>
  <si>
    <t>（８）この業務の入札参加資格審査申請時点（以下「本申請時点」という。）において、</t>
    <phoneticPr fontId="2"/>
  </si>
  <si>
    <t>（９）受託しようとする者が自ら受託業務を実施する者であること。</t>
    <phoneticPr fontId="2"/>
  </si>
  <si>
    <t>（10）この業務に従事できる者が１２人以上であること。</t>
    <phoneticPr fontId="2"/>
  </si>
  <si>
    <t>（11）この業務の遂行に必要な自動車等の運転免許の取得者を６人以上確保できる者であ</t>
    <phoneticPr fontId="2"/>
  </si>
  <si>
    <t xml:space="preserve">（12）バックホー（これに類する機種を含む）１台以上を、毎月３日以上埋立処理業務に </t>
    <phoneticPr fontId="2"/>
  </si>
  <si>
    <t>（13）この業務の遂行に必要な作業車等の運転技能講習等修了者を１人以上確保できる者</t>
    <phoneticPr fontId="2"/>
  </si>
  <si>
    <t>（14）この業務を受託しようとする者は、次のいずれかの経験を有する者であること。</t>
    <phoneticPr fontId="2"/>
  </si>
  <si>
    <t>（15）受託しようとする者が、法第７条第５項第４号のいずれにも該当しない者であるこ</t>
    <phoneticPr fontId="2"/>
  </si>
  <si>
    <t>　　る暴力団又は伊方町暴力団排除条例（平成23年伊方町条例第20号）第2条第3号に規定</t>
    <rPh sb="41" eb="43">
      <t>キテイ</t>
    </rPh>
    <phoneticPr fontId="2"/>
  </si>
  <si>
    <t>（７）暴力団員による不当な行為の防止等に関する法律（平成3年法律第77号）に規定す</t>
    <phoneticPr fontId="2"/>
  </si>
  <si>
    <t>　　する暴力団員等が実質的に経営を支配する業者及びこれに準ずる者でないこと。</t>
    <phoneticPr fontId="2"/>
  </si>
  <si>
    <t>　　本件入札に参加を希望する者は、次のとおり入札参加資格審査申請書及び添付書類等を持参に</t>
  </si>
  <si>
    <t>　より提出し、入札参加資格の確認を受けなければならない。</t>
  </si>
  <si>
    <t xml:space="preserve">    なお、提出期限までに申請書等を提出しなかった者又は審査の結果入札参加資格がないと認め</t>
  </si>
  <si>
    <t>　られた者は、本件入札に参加することができない。</t>
  </si>
  <si>
    <t>（６）入札辞退</t>
    <rPh sb="3" eb="5">
      <t>ニュウサツ</t>
    </rPh>
    <rPh sb="5" eb="7">
      <t>ジタイ</t>
    </rPh>
    <phoneticPr fontId="2"/>
  </si>
  <si>
    <t xml:space="preserve"> ア　入札執行前にあっては、入札辞退届（別記様式）を契約担当者に持参又</t>
    <rPh sb="3" eb="5">
      <t>ニュウサツ</t>
    </rPh>
    <rPh sb="5" eb="7">
      <t>シッコウ</t>
    </rPh>
    <rPh sb="7" eb="8">
      <t>マエ</t>
    </rPh>
    <rPh sb="14" eb="16">
      <t>ニュウサツ</t>
    </rPh>
    <rPh sb="16" eb="18">
      <t>ジタイ</t>
    </rPh>
    <rPh sb="18" eb="19">
      <t>トドケ</t>
    </rPh>
    <rPh sb="20" eb="22">
      <t>ベッキ</t>
    </rPh>
    <rPh sb="22" eb="24">
      <t>ヨウシキ</t>
    </rPh>
    <rPh sb="26" eb="28">
      <t>ケイヤク</t>
    </rPh>
    <rPh sb="28" eb="31">
      <t>タントウシャ</t>
    </rPh>
    <rPh sb="32" eb="34">
      <t>ジサン</t>
    </rPh>
    <rPh sb="34" eb="35">
      <t>マタ</t>
    </rPh>
    <phoneticPr fontId="2"/>
  </si>
  <si>
    <t>について</t>
    <phoneticPr fontId="2"/>
  </si>
  <si>
    <t>　 は郵送（入札日の前日までに到達するものに限る。）により提出して行</t>
    <phoneticPr fontId="19"/>
  </si>
  <si>
    <t xml:space="preserve"> イ　入札執行中にあっては、入札辞退届又はその旨を明記した入札書を、入</t>
    <phoneticPr fontId="2"/>
  </si>
  <si>
    <t xml:space="preserve">   札執行者に直接提出して行う。</t>
    <phoneticPr fontId="19"/>
  </si>
  <si>
    <t xml:space="preserve"> ウ　入札を辞退した者は、これを理由として以後の指名等について不利益な</t>
    <phoneticPr fontId="19"/>
  </si>
  <si>
    <t xml:space="preserve">   取扱いを受けるものではない。</t>
    <phoneticPr fontId="19"/>
  </si>
  <si>
    <t>　 う。※持参の場合も入札日の前日までに提出すること。</t>
    <phoneticPr fontId="19"/>
  </si>
  <si>
    <t>（１）伊方町に平成２８・２９年度製造の請負等入札参加資格審査申請書を提出し、受理</t>
    <phoneticPr fontId="2"/>
  </si>
  <si>
    <t>自動車運転免許証</t>
    <rPh sb="0" eb="3">
      <t>ジドウシャ</t>
    </rPh>
    <rPh sb="3" eb="5">
      <t>ウンテン</t>
    </rPh>
    <rPh sb="5" eb="8">
      <t>メンキョショウ</t>
    </rPh>
    <phoneticPr fontId="2"/>
  </si>
  <si>
    <t>４　役員名簿</t>
    <phoneticPr fontId="2"/>
  </si>
  <si>
    <t xml:space="preserve"> 愛媛県西宇和郡伊方町湊浦１９９３番地１　伊方町役場　総合政策課</t>
    <rPh sb="27" eb="29">
      <t>ソウゴウ</t>
    </rPh>
    <rPh sb="29" eb="31">
      <t>セイサク</t>
    </rPh>
    <phoneticPr fontId="2"/>
  </si>
  <si>
    <t xml:space="preserve"> 愛媛県西宇和郡伊方町湊浦1993番地1 伊方町役場 総合政策課</t>
    <rPh sb="27" eb="29">
      <t>ソウゴウ</t>
    </rPh>
    <rPh sb="29" eb="31">
      <t>セイサク</t>
    </rPh>
    <phoneticPr fontId="2"/>
  </si>
  <si>
    <t>　 電話番号 0894-38-2659</t>
    <phoneticPr fontId="2"/>
  </si>
  <si>
    <t xml:space="preserve"> 愛媛県西宇和郡伊方町湊浦1993番地1 伊方町役場 総合政策課</t>
    <rPh sb="27" eb="31">
      <t>ソウゴウセイサク</t>
    </rPh>
    <phoneticPr fontId="2"/>
  </si>
  <si>
    <t>総合政策課</t>
    <rPh sb="0" eb="4">
      <t>ソウゴウセイサク</t>
    </rPh>
    <rPh sb="4" eb="5">
      <t>カ</t>
    </rPh>
    <phoneticPr fontId="2"/>
  </si>
  <si>
    <t>0894-38-2659</t>
    <phoneticPr fontId="2"/>
  </si>
  <si>
    <t>（直通）</t>
    <rPh sb="1" eb="3">
      <t>チョクツウ</t>
    </rPh>
    <phoneticPr fontId="2"/>
  </si>
  <si>
    <t>　 伊方町役場 総合政策課（FAX 0894-38-1373）</t>
    <rPh sb="8" eb="12">
      <t>ソウゴウセイサク</t>
    </rPh>
    <phoneticPr fontId="2"/>
  </si>
  <si>
    <t>　制限付一般競争入札を執行するので、地方自治法施行令（昭和２２年政令第１６号。以下「政令」</t>
    <rPh sb="40" eb="41">
      <t>シタ</t>
    </rPh>
    <phoneticPr fontId="2"/>
  </si>
  <si>
    <t>（１）件 　 名</t>
    <rPh sb="3" eb="4">
      <t>ケン</t>
    </rPh>
    <rPh sb="7" eb="8">
      <t>メイ</t>
    </rPh>
    <phoneticPr fontId="2"/>
  </si>
  <si>
    <t>（１）入札参加資格のない者のした入札</t>
    <phoneticPr fontId="2"/>
  </si>
  <si>
    <t>（４）代理権限のない者のした入札</t>
    <phoneticPr fontId="2"/>
  </si>
  <si>
    <t xml:space="preserve"> 　                            　        　　  　　　　　 伊方町長    高　門　清　彦</t>
    <rPh sb="57" eb="58">
      <t>コウ</t>
    </rPh>
    <rPh sb="59" eb="60">
      <t>モン</t>
    </rPh>
    <rPh sb="61" eb="62">
      <t>キヨ</t>
    </rPh>
    <rPh sb="63" eb="64">
      <t>ヒコ</t>
    </rPh>
    <phoneticPr fontId="2"/>
  </si>
  <si>
    <t>　　伊方町長　　　　　　　　　様</t>
    <phoneticPr fontId="2"/>
  </si>
  <si>
    <t>　　伊方町長　　　　　　　　　様</t>
    <phoneticPr fontId="2"/>
  </si>
  <si>
    <t>封筒記載及び封かん（のり付けは要しない）要領</t>
    <phoneticPr fontId="2"/>
  </si>
  <si>
    <t>１　地方公共団体の委託又は許可に基づいて一般廃棄物の収集運搬を行った経験の有無</t>
    <rPh sb="31" eb="32">
      <t>オコナ</t>
    </rPh>
    <rPh sb="34" eb="36">
      <t>ケイケン</t>
    </rPh>
    <rPh sb="37" eb="39">
      <t>ウム</t>
    </rPh>
    <phoneticPr fontId="2"/>
  </si>
  <si>
    <t>別紙【収集運搬業務の経験（３　従事者配置計画関係）】1/2</t>
    <phoneticPr fontId="2"/>
  </si>
  <si>
    <t>別紙【収集運搬業務の経験（３　従事者配置計画関係）】2/2</t>
    <phoneticPr fontId="2"/>
  </si>
  <si>
    <t>業務期間</t>
    <rPh sb="0" eb="2">
      <t>ギョウム</t>
    </rPh>
    <rPh sb="2" eb="4">
      <t>キカン</t>
    </rPh>
    <phoneticPr fontId="2"/>
  </si>
  <si>
    <t>業務内容</t>
    <rPh sb="0" eb="2">
      <t>ギョウム</t>
    </rPh>
    <rPh sb="2" eb="4">
      <t>ナイヨウ</t>
    </rPh>
    <phoneticPr fontId="2"/>
  </si>
  <si>
    <t>氏　　名</t>
    <rPh sb="0" eb="1">
      <t>シ</t>
    </rPh>
    <rPh sb="3" eb="4">
      <t>メイ</t>
    </rPh>
    <phoneticPr fontId="2"/>
  </si>
  <si>
    <t>企 業 名</t>
    <rPh sb="0" eb="1">
      <t>キ</t>
    </rPh>
    <rPh sb="2" eb="3">
      <t>ギョウ</t>
    </rPh>
    <rPh sb="4" eb="5">
      <t>メイ</t>
    </rPh>
    <phoneticPr fontId="2"/>
  </si>
  <si>
    <t xml:space="preserve"> 無料で交付する。(公告の様式を印刷して使用しても構わないこととする。)</t>
    <phoneticPr fontId="2"/>
  </si>
  <si>
    <t>　　　の写しを添付すること。</t>
    <rPh sb="4" eb="5">
      <t>ウツ</t>
    </rPh>
    <rPh sb="7" eb="9">
      <t>テンプ</t>
    </rPh>
    <phoneticPr fontId="2"/>
  </si>
  <si>
    <t>　※１　自動車運転免許証について該当するものに〇を付け、その内、中型以上の取得者は、免許証</t>
    <rPh sb="4" eb="7">
      <t>ジドウシャ</t>
    </rPh>
    <rPh sb="7" eb="9">
      <t>ウンテン</t>
    </rPh>
    <rPh sb="9" eb="12">
      <t>メンキョショウ</t>
    </rPh>
    <rPh sb="16" eb="18">
      <t>ガイトウ</t>
    </rPh>
    <rPh sb="25" eb="26">
      <t>ツ</t>
    </rPh>
    <rPh sb="30" eb="31">
      <t>ウチ</t>
    </rPh>
    <rPh sb="32" eb="34">
      <t>チュウガタ</t>
    </rPh>
    <rPh sb="34" eb="36">
      <t>イジョウ</t>
    </rPh>
    <rPh sb="37" eb="40">
      <t>シュトクシャ</t>
    </rPh>
    <rPh sb="42" eb="45">
      <t>メンキョショウ</t>
    </rPh>
    <phoneticPr fontId="2"/>
  </si>
  <si>
    <t>　※２　収集運搬業務経験者は、別紙様式により作成し添付すること。</t>
    <rPh sb="4" eb="6">
      <t>シュウシュウ</t>
    </rPh>
    <rPh sb="6" eb="8">
      <t>ウンパン</t>
    </rPh>
    <rPh sb="8" eb="10">
      <t>ギョウム</t>
    </rPh>
    <rPh sb="10" eb="13">
      <t>ケイケンシャ</t>
    </rPh>
    <rPh sb="15" eb="17">
      <t>ベッシ</t>
    </rPh>
    <rPh sb="17" eb="19">
      <t>ヨウシキ</t>
    </rPh>
    <rPh sb="22" eb="24">
      <t>サクセイ</t>
    </rPh>
    <rPh sb="25" eb="27">
      <t>テンプ</t>
    </rPh>
    <phoneticPr fontId="2"/>
  </si>
  <si>
    <t>　　　該当するものに○印を付け、当該修了証の写しを添付すること。</t>
    <rPh sb="3" eb="5">
      <t>ガイトウ</t>
    </rPh>
    <phoneticPr fontId="2"/>
  </si>
  <si>
    <t>　　（リース等の場合にも、その内容を記載すること。）</t>
    <phoneticPr fontId="2"/>
  </si>
  <si>
    <t>２　埋立業務（バックホウ）に用いる車輌計画</t>
    <rPh sb="2" eb="3">
      <t>ウ</t>
    </rPh>
    <rPh sb="3" eb="4">
      <t>タ</t>
    </rPh>
    <rPh sb="4" eb="6">
      <t>ギョウム</t>
    </rPh>
    <phoneticPr fontId="2"/>
  </si>
  <si>
    <t>　※３　業務の履行に必要な作業車（バックホウ及びフォークリフト）等の運転技能講習等修了者は</t>
    <rPh sb="7" eb="9">
      <t>リコウ</t>
    </rPh>
    <phoneticPr fontId="2"/>
  </si>
  <si>
    <t>バ ッ ク ホ ウ
フォークリフト</t>
    <phoneticPr fontId="2"/>
  </si>
  <si>
    <t>　※１　廃棄物の処理及び清掃に関する法律（昭和４５年法律第１３７号）第７条第１項の規定による許可を伊方町長から受けている証明書の写しを添付すること。</t>
    <rPh sb="41" eb="43">
      <t>キテイ</t>
    </rPh>
    <rPh sb="46" eb="48">
      <t>キョカ</t>
    </rPh>
    <rPh sb="49" eb="51">
      <t>イカタ</t>
    </rPh>
    <rPh sb="51" eb="52">
      <t>チョウ</t>
    </rPh>
    <rPh sb="52" eb="53">
      <t>チョウ</t>
    </rPh>
    <rPh sb="55" eb="56">
      <t>ウ</t>
    </rPh>
    <rPh sb="60" eb="63">
      <t>ショウメイショ</t>
    </rPh>
    <rPh sb="64" eb="65">
      <t>ウツ</t>
    </rPh>
    <rPh sb="67" eb="69">
      <t>テンプ</t>
    </rPh>
    <phoneticPr fontId="2"/>
  </si>
  <si>
    <t>（一般廃棄物収集運搬等業務用）</t>
    <rPh sb="1" eb="3">
      <t>イッパン</t>
    </rPh>
    <rPh sb="3" eb="6">
      <t>ハイキブツ</t>
    </rPh>
    <rPh sb="6" eb="8">
      <t>シュウシュウ</t>
    </rPh>
    <rPh sb="8" eb="11">
      <t>ウンパンナド</t>
    </rPh>
    <rPh sb="11" eb="13">
      <t>ギョウム</t>
    </rPh>
    <rPh sb="13" eb="14">
      <t>ヨウ</t>
    </rPh>
    <phoneticPr fontId="2"/>
  </si>
  <si>
    <t xml:space="preserve">（　　　　　　　　）
</t>
    <phoneticPr fontId="2"/>
  </si>
  <si>
    <t>搬等業務委託の競争入札参加資格について審査されたく、関係書類を添えて申請します。</t>
    <rPh sb="19" eb="21">
      <t>シンサ</t>
    </rPh>
    <rPh sb="26" eb="28">
      <t>カンケイ</t>
    </rPh>
    <rPh sb="28" eb="30">
      <t>ショルイ</t>
    </rPh>
    <rPh sb="31" eb="32">
      <t>ソ</t>
    </rPh>
    <rPh sb="34" eb="36">
      <t>シンセイ</t>
    </rPh>
    <phoneticPr fontId="2"/>
  </si>
  <si>
    <t>　令和８年２月２日付けで入札公告のありました、令和８年度伊方町一般廃棄物収集運</t>
    <rPh sb="1" eb="3">
      <t>レイワ</t>
    </rPh>
    <rPh sb="4" eb="5">
      <t>ネン</t>
    </rPh>
    <rPh sb="6" eb="7">
      <t>ガツ</t>
    </rPh>
    <rPh sb="8" eb="9">
      <t>ニチ</t>
    </rPh>
    <rPh sb="9" eb="10">
      <t>ツ</t>
    </rPh>
    <rPh sb="12" eb="14">
      <t>ニュウサツ</t>
    </rPh>
    <rPh sb="14" eb="16">
      <t>コウコク</t>
    </rPh>
    <rPh sb="23" eb="25">
      <t>レイワ</t>
    </rPh>
    <rPh sb="26" eb="27">
      <t>ネン</t>
    </rPh>
    <rPh sb="27" eb="28">
      <t>ド</t>
    </rPh>
    <rPh sb="28" eb="31">
      <t>イカタチョウ</t>
    </rPh>
    <rPh sb="31" eb="33">
      <t>イッパン</t>
    </rPh>
    <rPh sb="33" eb="36">
      <t>ハイキブツ</t>
    </rPh>
    <rPh sb="36" eb="38">
      <t>シュウシュウ</t>
    </rPh>
    <rPh sb="38" eb="39">
      <t>ウン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</si>
</sst>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411]ge\.m\.d\(aaa\)"/>
    <numFmt numFmtId="178" formatCode="#,###"/>
    <numFmt numFmtId="179" formatCode="[$-411]ge\.mm\.dd\(aaa\)"/>
    <numFmt numFmtId="180" formatCode="0&quot;枚&quot;"/>
  </numFmts>
  <fonts count="38" x14ac:knownFonts="1">
    <font>
      <sz val="10.5"/>
      <name val="ＭＳ 明朝"/>
      <family val="1"/>
      <charset val="128"/>
    </font>
    <font>
      <sz val="10.5"/>
      <name val="ＭＳ 明朝"/>
      <family val="1"/>
      <charset val="128"/>
    </font>
    <font>
      <sz val="6"/>
      <name val="ＭＳ 明朝"/>
      <family val="1"/>
      <charset val="128"/>
    </font>
    <font>
      <sz val="10.5"/>
      <color indexed="8"/>
      <name val="ＭＳ 明朝"/>
      <family val="1"/>
      <charset val="128"/>
    </font>
    <font>
      <sz val="12"/>
      <color indexed="8"/>
      <name val="ＭＳ ゴシック"/>
      <family val="3"/>
      <charset val="128"/>
    </font>
    <font>
      <sz val="10"/>
      <name val="ＭＳ 明朝"/>
      <family val="1"/>
      <charset val="128"/>
    </font>
    <font>
      <sz val="12"/>
      <name val="ＭＳ ゴシック"/>
      <family val="3"/>
      <charset val="128"/>
    </font>
    <font>
      <b/>
      <sz val="12"/>
      <color indexed="10"/>
      <name val="ＭＳ ゴシック"/>
      <family val="3"/>
      <charset val="128"/>
    </font>
    <font>
      <sz val="10.5"/>
      <name val="ＭＳ ゴシック"/>
      <family val="3"/>
      <charset val="128"/>
    </font>
    <font>
      <sz val="12"/>
      <name val="ＭＳ 明朝"/>
      <family val="1"/>
      <charset val="128"/>
    </font>
    <font>
      <sz val="12"/>
      <name val="Century"/>
      <family val="1"/>
    </font>
    <font>
      <b/>
      <sz val="10.5"/>
      <color indexed="12"/>
      <name val="ＭＳ 明朝"/>
      <family val="1"/>
      <charset val="128"/>
    </font>
    <font>
      <b/>
      <sz val="10.5"/>
      <color indexed="10"/>
      <name val="ＭＳ ゴシック"/>
      <family val="3"/>
      <charset val="128"/>
    </font>
    <font>
      <b/>
      <sz val="10.5"/>
      <color indexed="10"/>
      <name val="ＭＳ 明朝"/>
      <family val="1"/>
      <charset val="128"/>
    </font>
    <font>
      <b/>
      <sz val="12"/>
      <color indexed="10"/>
      <name val="ＭＳ 明朝"/>
      <family val="1"/>
      <charset val="128"/>
    </font>
    <font>
      <b/>
      <sz val="12"/>
      <color indexed="12"/>
      <name val="ＭＳ 明朝"/>
      <family val="1"/>
      <charset val="128"/>
    </font>
    <font>
      <b/>
      <sz val="10"/>
      <color indexed="10"/>
      <name val="ＭＳ 明朝"/>
      <family val="1"/>
      <charset val="128"/>
    </font>
    <font>
      <b/>
      <sz val="16"/>
      <color indexed="10"/>
      <name val="ＭＳ ゴシック"/>
      <family val="3"/>
      <charset val="128"/>
    </font>
    <font>
      <b/>
      <sz val="14"/>
      <color indexed="12"/>
      <name val="ＭＳ 明朝"/>
      <family val="1"/>
      <charset val="128"/>
    </font>
    <font>
      <sz val="6"/>
      <name val="ＭＳ Ｐゴシック"/>
      <family val="3"/>
      <charset val="128"/>
    </font>
    <font>
      <b/>
      <sz val="12"/>
      <name val="ＭＳ 明朝"/>
      <family val="1"/>
      <charset val="128"/>
    </font>
    <font>
      <b/>
      <sz val="10.5"/>
      <name val="ＭＳ ゴシック"/>
      <family val="3"/>
      <charset val="128"/>
    </font>
    <font>
      <b/>
      <sz val="12"/>
      <color indexed="9"/>
      <name val="ＭＳ 明朝"/>
      <family val="1"/>
      <charset val="128"/>
    </font>
    <font>
      <b/>
      <sz val="11"/>
      <color indexed="12"/>
      <name val="ＭＳ 明朝"/>
      <family val="1"/>
      <charset val="128"/>
    </font>
    <font>
      <sz val="9"/>
      <name val="ＭＳ 明朝"/>
      <family val="1"/>
      <charset val="128"/>
    </font>
    <font>
      <sz val="9"/>
      <color indexed="8"/>
      <name val="ＭＳ ゴシック"/>
      <family val="3"/>
      <charset val="128"/>
    </font>
    <font>
      <sz val="10"/>
      <color indexed="81"/>
      <name val="ＭＳ ゴシック"/>
      <family val="3"/>
      <charset val="128"/>
    </font>
    <font>
      <b/>
      <sz val="10"/>
      <color indexed="10"/>
      <name val="ＭＳ ゴシック"/>
      <family val="3"/>
      <charset val="128"/>
    </font>
    <font>
      <b/>
      <sz val="12"/>
      <color indexed="9"/>
      <name val="ＭＳ ゴシック"/>
      <family val="3"/>
      <charset val="128"/>
    </font>
    <font>
      <sz val="10.5"/>
      <name val="ＭＳ 明朝"/>
      <family val="1"/>
      <charset val="128"/>
    </font>
    <font>
      <b/>
      <sz val="10"/>
      <name val="ＭＳ 明朝"/>
      <family val="1"/>
      <charset val="128"/>
    </font>
    <font>
      <sz val="10.5"/>
      <name val="ＭＳ 明朝"/>
      <family val="1"/>
      <charset val="128"/>
    </font>
    <font>
      <b/>
      <sz val="10.5"/>
      <name val="ＭＳ 明朝"/>
      <family val="1"/>
      <charset val="128"/>
    </font>
    <font>
      <sz val="10.5"/>
      <name val="ＭＳ 明朝"/>
      <family val="1"/>
      <charset val="128"/>
    </font>
    <font>
      <sz val="14"/>
      <name val="ＭＳ 明朝"/>
      <family val="1"/>
      <charset val="128"/>
    </font>
    <font>
      <u/>
      <sz val="10.5"/>
      <name val="ＭＳ ゴシック"/>
      <family val="3"/>
      <charset val="128"/>
    </font>
    <font>
      <sz val="11"/>
      <name val="ＭＳ 明朝"/>
      <family val="1"/>
      <charset val="128"/>
    </font>
    <font>
      <sz val="10.5"/>
      <color rgb="FFFF0000"/>
      <name val="ＭＳ 明朝"/>
      <family val="1"/>
      <charset val="128"/>
    </font>
  </fonts>
  <fills count="1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26"/>
        <bgColor indexed="64"/>
      </patternFill>
    </fill>
    <fill>
      <patternFill patternType="solid">
        <fgColor indexed="13"/>
        <bgColor indexed="64"/>
      </patternFill>
    </fill>
    <fill>
      <patternFill patternType="solid">
        <fgColor indexed="15"/>
        <bgColor indexed="64"/>
      </patternFill>
    </fill>
    <fill>
      <patternFill patternType="solid">
        <fgColor indexed="10"/>
        <bgColor indexed="64"/>
      </patternFill>
    </fill>
    <fill>
      <patternFill patternType="solid">
        <fgColor indexed="43"/>
        <bgColor indexed="64"/>
      </patternFill>
    </fill>
    <fill>
      <patternFill patternType="solid">
        <fgColor indexed="14"/>
        <bgColor indexed="64"/>
      </patternFill>
    </fill>
  </fills>
  <borders count="51">
    <border>
      <left/>
      <right/>
      <top/>
      <bottom/>
      <diagonal/>
    </border>
    <border>
      <left style="thin">
        <color indexed="64"/>
      </left>
      <right/>
      <top/>
      <bottom/>
      <diagonal/>
    </border>
    <border>
      <left style="thin">
        <color indexed="64"/>
      </left>
      <right/>
      <top/>
      <bottom style="thin">
        <color indexed="64"/>
      </bottom>
      <diagonal/>
    </border>
    <border>
      <left style="thin">
        <color indexed="10"/>
      </left>
      <right/>
      <top style="thin">
        <color indexed="10"/>
      </top>
      <bottom style="thin">
        <color indexed="10"/>
      </bottom>
      <diagonal/>
    </border>
    <border>
      <left style="thin">
        <color indexed="10"/>
      </left>
      <right style="hair">
        <color indexed="10"/>
      </right>
      <top style="thin">
        <color indexed="10"/>
      </top>
      <bottom style="thin">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10"/>
      </right>
      <top style="thin">
        <color indexed="10"/>
      </top>
      <bottom style="thin">
        <color indexed="10"/>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thin">
        <color indexed="10"/>
      </top>
      <bottom/>
      <diagonal/>
    </border>
    <border>
      <left/>
      <right/>
      <top style="thin">
        <color indexed="10"/>
      </top>
      <bottom style="thin">
        <color indexed="10"/>
      </bottom>
      <diagonal/>
    </border>
    <border>
      <left/>
      <right style="thin">
        <color indexed="64"/>
      </right>
      <top/>
      <bottom/>
      <diagonal/>
    </border>
    <border>
      <left style="thin">
        <color indexed="10"/>
      </left>
      <right/>
      <top style="thin">
        <color indexed="10"/>
      </top>
      <bottom/>
      <diagonal/>
    </border>
    <border>
      <left style="thin">
        <color indexed="10"/>
      </left>
      <right/>
      <top/>
      <bottom style="thin">
        <color indexed="10"/>
      </bottom>
      <diagonal/>
    </border>
    <border>
      <left style="hair">
        <color indexed="10"/>
      </left>
      <right/>
      <top style="thin">
        <color indexed="10"/>
      </top>
      <bottom style="thin">
        <color indexed="10"/>
      </bottom>
      <diagonal/>
    </border>
    <border>
      <left style="hair">
        <color indexed="10"/>
      </left>
      <right style="hair">
        <color indexed="10"/>
      </right>
      <top style="thin">
        <color indexed="10"/>
      </top>
      <bottom style="thin">
        <color indexed="10"/>
      </bottom>
      <diagonal/>
    </border>
    <border>
      <left/>
      <right style="hair">
        <color indexed="10"/>
      </right>
      <top style="thin">
        <color indexed="10"/>
      </top>
      <bottom style="thin">
        <color indexed="10"/>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10"/>
      </left>
      <right style="thin">
        <color indexed="10"/>
      </right>
      <top style="thin">
        <color indexed="10"/>
      </top>
      <bottom style="thin">
        <color indexed="10"/>
      </bottom>
      <diagonal/>
    </border>
    <border>
      <left/>
      <right/>
      <top/>
      <bottom style="thin">
        <color indexed="10"/>
      </bottom>
      <diagonal/>
    </border>
    <border>
      <left style="hair">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36" fillId="0" borderId="0">
      <alignment vertical="center"/>
    </xf>
  </cellStyleXfs>
  <cellXfs count="428">
    <xf numFmtId="0" fontId="0" fillId="0" borderId="0" xfId="0">
      <alignment vertical="center"/>
    </xf>
    <xf numFmtId="0" fontId="3" fillId="0" borderId="0" xfId="0" applyFont="1" applyAlignment="1">
      <alignment horizontal="justify" vertical="center"/>
    </xf>
    <xf numFmtId="0" fontId="3" fillId="0" borderId="0" xfId="0" applyFont="1" applyAlignment="1">
      <alignment horizontal="left" vertical="center"/>
    </xf>
    <xf numFmtId="0" fontId="1" fillId="0" borderId="0" xfId="0" applyFont="1">
      <alignment vertical="center"/>
    </xf>
    <xf numFmtId="0" fontId="3" fillId="0" borderId="0" xfId="0" applyFont="1" applyBorder="1" applyAlignment="1">
      <alignment vertical="center" wrapText="1"/>
    </xf>
    <xf numFmtId="0" fontId="1" fillId="0" borderId="0" xfId="0" applyFont="1" applyBorder="1">
      <alignment vertical="center"/>
    </xf>
    <xf numFmtId="0" fontId="0" fillId="0" borderId="0" xfId="0" applyAlignment="1">
      <alignment horizontal="left" vertical="center"/>
    </xf>
    <xf numFmtId="0" fontId="1" fillId="0" borderId="0" xfId="0" applyFont="1" applyAlignment="1">
      <alignment horizontal="left" vertical="center"/>
    </xf>
    <xf numFmtId="0" fontId="4" fillId="0" borderId="0" xfId="0" applyFont="1" applyAlignment="1">
      <alignment vertical="center"/>
    </xf>
    <xf numFmtId="0" fontId="10" fillId="0" borderId="0" xfId="0" applyFont="1" applyAlignment="1">
      <alignment horizontal="left" vertical="center"/>
    </xf>
    <xf numFmtId="0" fontId="9" fillId="0" borderId="0" xfId="0" applyFont="1" applyBorder="1" applyAlignment="1">
      <alignment horizontal="center" vertical="center" wrapText="1"/>
    </xf>
    <xf numFmtId="0" fontId="1" fillId="0" borderId="1" xfId="0" applyFont="1" applyBorder="1">
      <alignment vertical="center"/>
    </xf>
    <xf numFmtId="0" fontId="1" fillId="0" borderId="2" xfId="0" applyFont="1" applyBorder="1">
      <alignment vertical="center"/>
    </xf>
    <xf numFmtId="0" fontId="9" fillId="0" borderId="0" xfId="0" applyFont="1" applyBorder="1" applyAlignment="1">
      <alignment horizontal="justify"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shrinkToFit="1"/>
    </xf>
    <xf numFmtId="0" fontId="1" fillId="0" borderId="0" xfId="0" applyFont="1" applyAlignment="1">
      <alignment horizontal="left" vertical="center" wrapText="1"/>
    </xf>
    <xf numFmtId="0" fontId="1" fillId="0" borderId="0" xfId="0" applyFont="1" applyAlignment="1">
      <alignment vertical="center" wrapText="1"/>
    </xf>
    <xf numFmtId="0" fontId="0" fillId="2" borderId="0" xfId="0" applyFill="1">
      <alignment vertical="center"/>
    </xf>
    <xf numFmtId="176" fontId="0" fillId="0" borderId="0" xfId="0" applyNumberFormat="1">
      <alignment vertical="center"/>
    </xf>
    <xf numFmtId="0" fontId="0" fillId="4" borderId="0" xfId="0" applyFill="1" applyAlignment="1">
      <alignment horizontal="left" vertical="center"/>
    </xf>
    <xf numFmtId="0" fontId="1" fillId="0" borderId="0" xfId="0" applyFont="1" applyAlignment="1">
      <alignment horizontal="center" vertical="center"/>
    </xf>
    <xf numFmtId="0" fontId="22" fillId="7" borderId="0" xfId="0" applyFont="1" applyFill="1" applyAlignment="1">
      <alignment horizontal="center" vertical="center"/>
    </xf>
    <xf numFmtId="58"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22" fillId="0" borderId="0" xfId="0" applyFont="1" applyFill="1" applyAlignment="1">
      <alignment horizontal="center" vertical="center"/>
    </xf>
    <xf numFmtId="0" fontId="3" fillId="0" borderId="8" xfId="0" applyFont="1" applyBorder="1" applyAlignment="1">
      <alignment horizontal="left" vertical="center"/>
    </xf>
    <xf numFmtId="0" fontId="3" fillId="0" borderId="0"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3" xfId="0" applyFont="1" applyBorder="1" applyAlignment="1">
      <alignment horizontal="lef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8"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1" fillId="0" borderId="12" xfId="0" applyFont="1" applyBorder="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0" fontId="1" fillId="0" borderId="0" xfId="0" applyFont="1" applyFill="1" applyAlignment="1">
      <alignment horizontal="center" vertical="center"/>
    </xf>
    <xf numFmtId="0" fontId="13" fillId="0" borderId="0" xfId="0" applyFont="1" applyFill="1" applyAlignment="1">
      <alignment horizontal="left" vertical="center"/>
    </xf>
    <xf numFmtId="0" fontId="13"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7" fillId="0" borderId="0" xfId="0" applyFont="1" applyAlignment="1">
      <alignment horizontal="right" vertical="center" shrinkToFit="1"/>
    </xf>
    <xf numFmtId="0" fontId="4" fillId="0" borderId="0" xfId="0" applyFont="1" applyAlignment="1">
      <alignment horizontal="center" vertical="center" shrinkToFit="1"/>
    </xf>
    <xf numFmtId="0" fontId="11" fillId="2" borderId="3" xfId="0" applyFont="1" applyFill="1" applyBorder="1" applyAlignment="1">
      <alignment horizontal="left" vertical="center" shrinkToFit="1"/>
    </xf>
    <xf numFmtId="0" fontId="15" fillId="0" borderId="0" xfId="0" applyFont="1" applyFill="1" applyBorder="1" applyAlignment="1">
      <alignment vertical="center" shrinkToFit="1"/>
    </xf>
    <xf numFmtId="0" fontId="24" fillId="0" borderId="18" xfId="0" applyFont="1" applyFill="1" applyBorder="1" applyAlignment="1">
      <alignment horizontal="center" vertical="center"/>
    </xf>
    <xf numFmtId="0" fontId="1" fillId="0" borderId="18"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25" fillId="0" borderId="19" xfId="0" applyFont="1" applyFill="1" applyBorder="1" applyAlignment="1">
      <alignment horizontal="center" vertical="center"/>
    </xf>
    <xf numFmtId="179" fontId="1" fillId="0" borderId="19" xfId="0" applyNumberFormat="1" applyFont="1" applyFill="1" applyBorder="1" applyAlignment="1">
      <alignment horizontal="center" vertical="center"/>
    </xf>
    <xf numFmtId="0" fontId="25" fillId="0" borderId="18" xfId="0" applyFont="1" applyFill="1" applyBorder="1" applyAlignment="1">
      <alignment horizontal="center" vertical="center"/>
    </xf>
    <xf numFmtId="20" fontId="1" fillId="0" borderId="18" xfId="0" applyNumberFormat="1" applyFont="1" applyFill="1" applyBorder="1" applyAlignment="1">
      <alignment horizontal="center" vertical="center"/>
    </xf>
    <xf numFmtId="0" fontId="3" fillId="0" borderId="8" xfId="0" applyFont="1" applyBorder="1" applyAlignment="1">
      <alignment horizontal="left" vertical="top" wrapText="1"/>
    </xf>
    <xf numFmtId="0" fontId="3" fillId="0" borderId="13" xfId="0" applyFont="1" applyBorder="1" applyAlignment="1">
      <alignment horizontal="left" vertical="top" wrapText="1"/>
    </xf>
    <xf numFmtId="0" fontId="3" fillId="0" borderId="8" xfId="0" applyFont="1" applyBorder="1" applyAlignment="1">
      <alignment horizontal="center" vertical="center" wrapText="1"/>
    </xf>
    <xf numFmtId="0" fontId="3" fillId="0" borderId="8" xfId="0" applyFont="1" applyBorder="1" applyAlignment="1">
      <alignment horizontal="center" vertical="top" wrapText="1"/>
    </xf>
    <xf numFmtId="0" fontId="1" fillId="0" borderId="8" xfId="0" applyFont="1" applyBorder="1" applyAlignment="1">
      <alignment horizontal="center" vertical="center" wrapText="1"/>
    </xf>
    <xf numFmtId="0" fontId="3" fillId="0" borderId="20" xfId="0" applyFont="1" applyBorder="1" applyAlignment="1">
      <alignment wrapText="1"/>
    </xf>
    <xf numFmtId="0" fontId="1" fillId="0" borderId="0" xfId="0" applyFont="1" applyFill="1" applyBorder="1">
      <alignment vertical="center"/>
    </xf>
    <xf numFmtId="0" fontId="3" fillId="0" borderId="0" xfId="0" applyFont="1" applyAlignment="1">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8" xfId="0" applyFont="1" applyBorder="1" applyAlignment="1">
      <alignment vertical="center" wrapText="1"/>
    </xf>
    <xf numFmtId="0" fontId="3" fillId="0" borderId="20" xfId="0" applyFont="1" applyBorder="1" applyAlignment="1">
      <alignment vertical="center" wrapText="1"/>
    </xf>
    <xf numFmtId="0" fontId="3" fillId="0" borderId="20" xfId="0" applyFont="1" applyBorder="1" applyAlignment="1">
      <alignment vertical="top" wrapText="1"/>
    </xf>
    <xf numFmtId="0" fontId="1" fillId="0" borderId="0" xfId="2" applyFont="1" applyAlignment="1">
      <alignment horizontal="right" vertical="center"/>
    </xf>
    <xf numFmtId="0" fontId="1" fillId="0" borderId="0" xfId="2" applyFont="1">
      <alignment vertical="center"/>
    </xf>
    <xf numFmtId="0" fontId="1" fillId="0" borderId="0" xfId="2"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11" fillId="2" borderId="3" xfId="0" applyFont="1" applyFill="1" applyBorder="1" applyAlignment="1">
      <alignment horizontal="center" vertical="center" shrinkToFit="1"/>
    </xf>
    <xf numFmtId="0" fontId="9" fillId="0" borderId="0" xfId="0" applyFont="1" applyAlignment="1">
      <alignment horizontal="right" vertical="center"/>
    </xf>
    <xf numFmtId="178" fontId="6" fillId="0" borderId="0" xfId="0" applyNumberFormat="1" applyFont="1" applyAlignment="1">
      <alignment horizontal="left" vertical="center" wrapText="1"/>
    </xf>
    <xf numFmtId="38" fontId="35" fillId="0" borderId="0" xfId="1" applyFont="1" applyFill="1" applyBorder="1" applyAlignment="1">
      <alignment horizontal="left" vertical="center"/>
    </xf>
    <xf numFmtId="178" fontId="21" fillId="0" borderId="0" xfId="0" applyNumberFormat="1" applyFont="1" applyFill="1" applyBorder="1" applyAlignment="1">
      <alignment horizontal="left" vertical="top" wrapText="1"/>
    </xf>
    <xf numFmtId="176" fontId="21" fillId="0" borderId="0" xfId="0" applyNumberFormat="1" applyFont="1" applyFill="1" applyBorder="1" applyAlignment="1">
      <alignment horizontal="left" vertical="center"/>
    </xf>
    <xf numFmtId="58" fontId="21" fillId="0" borderId="0" xfId="0" applyNumberFormat="1" applyFont="1" applyFill="1" applyBorder="1" applyAlignment="1">
      <alignment horizontal="center" vertical="center"/>
    </xf>
    <xf numFmtId="178" fontId="21" fillId="0" borderId="0" xfId="0" applyNumberFormat="1" applyFont="1" applyFill="1" applyBorder="1" applyAlignment="1">
      <alignment horizontal="center" vertical="center"/>
    </xf>
    <xf numFmtId="176" fontId="21" fillId="0" borderId="0" xfId="0" applyNumberFormat="1" applyFont="1" applyFill="1" applyBorder="1" applyAlignment="1">
      <alignment horizontal="center" vertical="center"/>
    </xf>
    <xf numFmtId="0" fontId="21"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30" fillId="0" borderId="0" xfId="0" applyFont="1" applyFill="1" applyAlignment="1">
      <alignment horizontal="left" vertical="center"/>
    </xf>
    <xf numFmtId="0" fontId="32" fillId="0" borderId="0" xfId="0" applyFont="1" applyFill="1" applyAlignment="1">
      <alignment horizontal="center" vertical="center"/>
    </xf>
    <xf numFmtId="178" fontId="21" fillId="0" borderId="0" xfId="0" applyNumberFormat="1" applyFont="1" applyFill="1" applyBorder="1" applyAlignment="1">
      <alignment horizontal="left" vertical="center" wrapText="1"/>
    </xf>
    <xf numFmtId="0" fontId="21" fillId="0" borderId="0" xfId="0" applyFont="1" applyFill="1" applyBorder="1" applyAlignment="1">
      <alignment horizontal="left" vertical="center" wrapText="1"/>
    </xf>
    <xf numFmtId="0" fontId="29" fillId="0" borderId="0" xfId="0" applyFont="1" applyFill="1">
      <alignment vertical="center"/>
    </xf>
    <xf numFmtId="0" fontId="31" fillId="0" borderId="0" xfId="0" applyFont="1" applyFill="1">
      <alignment vertical="center"/>
    </xf>
    <xf numFmtId="0" fontId="33" fillId="0" borderId="0" xfId="0" applyFont="1" applyFill="1">
      <alignment vertical="center"/>
    </xf>
    <xf numFmtId="0" fontId="11" fillId="2" borderId="21"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 fillId="0" borderId="0" xfId="0" applyFont="1" applyBorder="1" applyAlignment="1">
      <alignment vertical="center" wrapText="1"/>
    </xf>
    <xf numFmtId="177" fontId="12" fillId="4" borderId="23" xfId="0" applyNumberFormat="1" applyFont="1" applyFill="1" applyBorder="1" applyAlignment="1">
      <alignment horizontal="center" vertical="center"/>
    </xf>
    <xf numFmtId="177" fontId="12" fillId="4" borderId="14" xfId="0" applyNumberFormat="1" applyFont="1" applyFill="1" applyBorder="1" applyAlignment="1">
      <alignment horizontal="center" vertical="center"/>
    </xf>
    <xf numFmtId="0" fontId="32" fillId="0" borderId="19" xfId="0" applyFont="1" applyFill="1" applyBorder="1" applyAlignment="1">
      <alignment horizontal="center" vertical="center"/>
    </xf>
    <xf numFmtId="0" fontId="6" fillId="0" borderId="0" xfId="0" applyFont="1" applyAlignment="1">
      <alignment horizontal="left" vertical="center" wrapText="1"/>
    </xf>
    <xf numFmtId="0" fontId="9" fillId="0" borderId="0" xfId="0" applyFont="1" applyBorder="1" applyAlignment="1">
      <alignment vertical="top" textRotation="255" wrapText="1"/>
    </xf>
    <xf numFmtId="0" fontId="3" fillId="0" borderId="1"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3" fillId="0" borderId="10" xfId="0" applyFont="1" applyBorder="1" applyAlignment="1">
      <alignment vertical="center" textRotation="255"/>
    </xf>
    <xf numFmtId="0" fontId="3" fillId="0" borderId="12" xfId="0" applyFont="1" applyBorder="1" applyAlignment="1">
      <alignment vertical="center" textRotation="255"/>
    </xf>
    <xf numFmtId="0" fontId="3" fillId="0" borderId="1" xfId="0" applyFont="1" applyBorder="1" applyAlignment="1">
      <alignment vertical="center" textRotation="255"/>
    </xf>
    <xf numFmtId="0" fontId="3" fillId="0" borderId="20" xfId="0" applyFont="1" applyBorder="1" applyAlignment="1">
      <alignment vertical="center" textRotation="255"/>
    </xf>
    <xf numFmtId="0" fontId="3" fillId="0" borderId="2" xfId="0" applyFont="1" applyBorder="1" applyAlignment="1">
      <alignment vertical="center" textRotation="255"/>
    </xf>
    <xf numFmtId="0" fontId="3" fillId="0" borderId="13" xfId="0" applyFont="1" applyBorder="1" applyAlignment="1">
      <alignment vertical="center" textRotation="255"/>
    </xf>
    <xf numFmtId="0" fontId="1" fillId="0" borderId="0" xfId="0" applyFont="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Border="1" applyAlignment="1">
      <alignment horizontal="left" vertical="center"/>
    </xf>
    <xf numFmtId="0" fontId="3" fillId="0" borderId="20" xfId="0" applyFont="1" applyBorder="1" applyAlignment="1">
      <alignment horizontal="left" vertical="center"/>
    </xf>
    <xf numFmtId="0" fontId="1" fillId="0" borderId="1" xfId="0" applyFont="1" applyBorder="1" applyAlignment="1">
      <alignment horizontal="left" vertical="center"/>
    </xf>
    <xf numFmtId="0" fontId="1" fillId="0" borderId="40" xfId="0" applyFont="1" applyBorder="1" applyAlignment="1">
      <alignment horizontal="left" vertical="center"/>
    </xf>
    <xf numFmtId="0" fontId="1" fillId="0" borderId="38" xfId="0" applyFont="1" applyBorder="1" applyAlignment="1">
      <alignment horizontal="left" vertical="center"/>
    </xf>
    <xf numFmtId="3" fontId="12" fillId="5" borderId="23" xfId="0" applyNumberFormat="1" applyFont="1" applyFill="1" applyBorder="1" applyAlignment="1">
      <alignment vertical="center"/>
    </xf>
    <xf numFmtId="180" fontId="12" fillId="5" borderId="48" xfId="0" applyNumberFormat="1" applyFont="1" applyFill="1" applyBorder="1" applyAlignment="1">
      <alignment horizontal="center" vertical="center"/>
    </xf>
    <xf numFmtId="0" fontId="1" fillId="0" borderId="1" xfId="0" applyFont="1" applyBorder="1" applyAlignment="1">
      <alignment vertical="center"/>
    </xf>
    <xf numFmtId="0" fontId="1" fillId="0" borderId="0" xfId="0" applyFont="1" applyBorder="1" applyAlignment="1">
      <alignment vertical="center"/>
    </xf>
    <xf numFmtId="0" fontId="1" fillId="0" borderId="2" xfId="0" applyFont="1" applyBorder="1" applyAlignment="1">
      <alignment vertical="center"/>
    </xf>
    <xf numFmtId="0" fontId="1" fillId="0" borderId="8" xfId="0" applyFont="1" applyBorder="1" applyAlignment="1">
      <alignment vertical="center"/>
    </xf>
    <xf numFmtId="0" fontId="0" fillId="0" borderId="0" xfId="0" applyAlignment="1">
      <alignment horizontal="left" vertical="center"/>
    </xf>
    <xf numFmtId="0" fontId="0" fillId="0" borderId="0" xfId="0">
      <alignment vertical="center"/>
    </xf>
    <xf numFmtId="0" fontId="0" fillId="0" borderId="0" xfId="0">
      <alignment vertical="center"/>
    </xf>
    <xf numFmtId="0" fontId="1" fillId="0" borderId="0" xfId="0" applyFont="1" applyAlignment="1">
      <alignment vertical="center"/>
    </xf>
    <xf numFmtId="0" fontId="9" fillId="0" borderId="0" xfId="0" applyFont="1" applyAlignment="1">
      <alignment horizontal="left" vertical="center"/>
    </xf>
    <xf numFmtId="0" fontId="9" fillId="0" borderId="0" xfId="0" applyFont="1" applyBorder="1" applyAlignment="1">
      <alignment horizontal="center" vertical="center" wrapText="1"/>
    </xf>
    <xf numFmtId="0" fontId="9" fillId="0" borderId="0" xfId="0" applyFont="1" applyAlignment="1">
      <alignment horizontal="center" vertical="center"/>
    </xf>
    <xf numFmtId="0" fontId="0" fillId="0" borderId="0" xfId="0" applyFont="1" applyAlignment="1">
      <alignment vertical="center"/>
    </xf>
    <xf numFmtId="0" fontId="0" fillId="0" borderId="0" xfId="0" applyFont="1">
      <alignment vertical="center"/>
    </xf>
    <xf numFmtId="0" fontId="0" fillId="0" borderId="0" xfId="0" applyFont="1" applyAlignment="1">
      <alignment horizontal="center" vertical="center"/>
    </xf>
    <xf numFmtId="0" fontId="3" fillId="0" borderId="0" xfId="0" applyFont="1" applyAlignment="1">
      <alignment horizontal="left" vertical="center"/>
    </xf>
    <xf numFmtId="0" fontId="1" fillId="0" borderId="0" xfId="0" applyFont="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xf>
    <xf numFmtId="0" fontId="1" fillId="0" borderId="0" xfId="0" applyFont="1" applyAlignment="1">
      <alignment horizontal="left" vertical="center"/>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20" xfId="0" applyFont="1" applyBorder="1" applyAlignment="1">
      <alignment horizontal="left" vertical="center" wrapText="1"/>
    </xf>
    <xf numFmtId="0" fontId="9" fillId="0" borderId="0" xfId="0" applyFont="1" applyAlignment="1">
      <alignment horizontal="center" vertical="center"/>
    </xf>
    <xf numFmtId="0" fontId="9" fillId="0" borderId="0" xfId="0" applyFont="1" applyBorder="1" applyAlignment="1">
      <alignment horizontal="center" vertical="center" wrapText="1"/>
    </xf>
    <xf numFmtId="0" fontId="0" fillId="0" borderId="0" xfId="0" applyAlignment="1">
      <alignment horizontal="left" vertical="center"/>
    </xf>
    <xf numFmtId="0" fontId="1" fillId="0" borderId="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Alignment="1">
      <alignment horizontal="center" vertical="center"/>
    </xf>
    <xf numFmtId="0" fontId="0" fillId="0" borderId="0" xfId="0" applyFont="1" applyBorder="1" applyAlignment="1">
      <alignment horizontal="left" vertical="top"/>
    </xf>
    <xf numFmtId="0" fontId="9" fillId="0" borderId="0" xfId="0" applyFont="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wrapText="1"/>
    </xf>
    <xf numFmtId="0" fontId="0" fillId="0" borderId="0" xfId="0" applyFont="1" applyAlignment="1">
      <alignment horizontal="right" vertical="center"/>
    </xf>
    <xf numFmtId="0" fontId="0" fillId="0" borderId="0" xfId="0" applyAlignment="1">
      <alignment horizontal="righ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20" xfId="0" applyFont="1" applyBorder="1" applyAlignment="1">
      <alignment horizontal="left" vertical="center" wrapText="1"/>
    </xf>
    <xf numFmtId="0" fontId="3" fillId="0" borderId="40" xfId="0" applyFont="1" applyBorder="1" applyAlignment="1">
      <alignment horizontal="left" vertical="center" wrapText="1"/>
    </xf>
    <xf numFmtId="0" fontId="3" fillId="0" borderId="38"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33" xfId="0" applyFont="1" applyBorder="1" applyAlignment="1">
      <alignment horizontal="left" vertical="center" wrapText="1"/>
    </xf>
    <xf numFmtId="0" fontId="3" fillId="0" borderId="43"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0" borderId="26" xfId="0" applyFont="1" applyBorder="1" applyAlignment="1">
      <alignment horizontal="center" vertical="top" wrapText="1"/>
    </xf>
    <xf numFmtId="0" fontId="3" fillId="0" borderId="27" xfId="0" applyFont="1" applyBorder="1" applyAlignment="1">
      <alignment horizontal="center"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28" xfId="0" applyFont="1" applyBorder="1" applyAlignment="1">
      <alignment horizontal="left" wrapText="1"/>
    </xf>
    <xf numFmtId="0" fontId="3" fillId="0" borderId="26" xfId="0" applyFont="1" applyBorder="1" applyAlignment="1">
      <alignment horizontal="left" vertical="top" wrapText="1"/>
    </xf>
    <xf numFmtId="0" fontId="3" fillId="0" borderId="27" xfId="0" applyFont="1" applyBorder="1" applyAlignment="1">
      <alignment horizontal="left" wrapText="1"/>
    </xf>
    <xf numFmtId="0" fontId="3" fillId="0" borderId="28" xfId="0" applyFont="1" applyBorder="1" applyAlignment="1">
      <alignment horizont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0" xfId="0" applyFont="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39"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3" fillId="0" borderId="42"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 xfId="0" applyFont="1" applyBorder="1" applyAlignment="1">
      <alignment horizontal="center" vertical="top" textRotation="255"/>
    </xf>
    <xf numFmtId="0" fontId="3" fillId="0" borderId="20" xfId="0" applyFont="1" applyBorder="1" applyAlignment="1">
      <alignment horizontal="center" vertical="top" textRotation="255"/>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13" xfId="0" applyFont="1" applyBorder="1" applyAlignment="1">
      <alignment horizontal="left" vertical="center" shrinkToFit="1"/>
    </xf>
    <xf numFmtId="0" fontId="0" fillId="0" borderId="6" xfId="0" applyBorder="1" applyAlignment="1">
      <alignment horizontal="left" vertical="center" shrinkToFit="1"/>
    </xf>
    <xf numFmtId="0" fontId="0" fillId="0" borderId="9" xfId="0" applyBorder="1" applyAlignment="1">
      <alignment horizontal="left" vertical="center" shrinkToFit="1"/>
    </xf>
    <xf numFmtId="0" fontId="0" fillId="0" borderId="7" xfId="0" applyBorder="1" applyAlignment="1">
      <alignment horizontal="left" vertical="center" shrinkToFit="1"/>
    </xf>
    <xf numFmtId="0" fontId="3" fillId="0" borderId="1"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20" xfId="0" applyFont="1" applyBorder="1" applyAlignment="1">
      <alignment horizontal="left" vertical="center" shrinkToFit="1"/>
    </xf>
    <xf numFmtId="0" fontId="0" fillId="0" borderId="2" xfId="0" applyBorder="1" applyAlignment="1">
      <alignment horizontal="left" vertical="center" shrinkToFit="1"/>
    </xf>
    <xf numFmtId="0" fontId="0" fillId="0" borderId="8" xfId="0" applyBorder="1" applyAlignment="1">
      <alignment horizontal="left" vertical="center" shrinkToFit="1"/>
    </xf>
    <xf numFmtId="0" fontId="0" fillId="0" borderId="13" xfId="0" applyBorder="1" applyAlignment="1">
      <alignment horizontal="left" vertical="center" shrinkToFit="1"/>
    </xf>
    <xf numFmtId="0" fontId="0" fillId="0" borderId="1" xfId="0" applyBorder="1" applyAlignment="1">
      <alignment horizontal="left" vertical="center" shrinkToFit="1"/>
    </xf>
    <xf numFmtId="0" fontId="0" fillId="0" borderId="0" xfId="0" applyBorder="1" applyAlignment="1">
      <alignment horizontal="left" vertical="center" shrinkToFit="1"/>
    </xf>
    <xf numFmtId="0" fontId="0" fillId="0" borderId="20" xfId="0" applyBorder="1" applyAlignment="1">
      <alignment horizontal="left" vertical="center" shrinkToFit="1"/>
    </xf>
    <xf numFmtId="0" fontId="1" fillId="5" borderId="24" xfId="0" applyNumberFormat="1" applyFont="1" applyFill="1" applyBorder="1" applyAlignment="1">
      <alignment horizontal="center" vertical="center" wrapText="1"/>
    </xf>
    <xf numFmtId="0" fontId="1" fillId="5" borderId="23" xfId="0" applyNumberFormat="1" applyFont="1" applyFill="1" applyBorder="1" applyAlignment="1">
      <alignment horizontal="center" vertical="center" wrapText="1"/>
    </xf>
    <xf numFmtId="0" fontId="24" fillId="3" borderId="4" xfId="0" applyFont="1" applyFill="1" applyBorder="1" applyAlignment="1">
      <alignment horizontal="center" vertical="center"/>
    </xf>
    <xf numFmtId="0" fontId="24" fillId="3" borderId="24" xfId="0" applyFont="1" applyFill="1" applyBorder="1" applyAlignment="1">
      <alignment horizontal="center" vertical="center"/>
    </xf>
    <xf numFmtId="0" fontId="24" fillId="3" borderId="23" xfId="0" applyFont="1" applyFill="1" applyBorder="1" applyAlignment="1">
      <alignment horizontal="center" vertical="center"/>
    </xf>
    <xf numFmtId="0" fontId="0" fillId="0" borderId="5" xfId="0" applyFont="1" applyBorder="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left" vertical="center"/>
    </xf>
    <xf numFmtId="0" fontId="1" fillId="0" borderId="8" xfId="0" applyFont="1" applyBorder="1" applyAlignment="1">
      <alignment horizontal="left" vertical="center"/>
    </xf>
    <xf numFmtId="0" fontId="1" fillId="0" borderId="13" xfId="0" applyFont="1" applyBorder="1" applyAlignment="1">
      <alignment horizontal="left" vertical="center"/>
    </xf>
    <xf numFmtId="0" fontId="15" fillId="2" borderId="3"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25" xfId="0" applyFont="1" applyFill="1" applyBorder="1" applyAlignment="1">
      <alignment horizontal="center" vertical="center"/>
    </xf>
    <xf numFmtId="0" fontId="3" fillId="0" borderId="0" xfId="0" applyFont="1" applyAlignment="1">
      <alignment horizontal="left" vertical="center"/>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3" fillId="0" borderId="6"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shrinkToFit="1"/>
    </xf>
    <xf numFmtId="178" fontId="1" fillId="0" borderId="10" xfId="0" applyNumberFormat="1" applyFont="1" applyBorder="1" applyAlignment="1">
      <alignment horizontal="left" vertical="center" wrapText="1"/>
    </xf>
    <xf numFmtId="178" fontId="1" fillId="0" borderId="11" xfId="0" applyNumberFormat="1" applyFont="1" applyBorder="1" applyAlignment="1">
      <alignment horizontal="left" vertical="center" wrapText="1"/>
    </xf>
    <xf numFmtId="178" fontId="1" fillId="0" borderId="12" xfId="0" applyNumberFormat="1" applyFont="1" applyBorder="1" applyAlignment="1">
      <alignment horizontal="left" vertical="center" wrapText="1"/>
    </xf>
    <xf numFmtId="0" fontId="1" fillId="0" borderId="6" xfId="0" applyFont="1" applyBorder="1" applyAlignment="1">
      <alignment horizontal="left" vertical="center"/>
    </xf>
    <xf numFmtId="0" fontId="1" fillId="0" borderId="9" xfId="0" applyFont="1" applyBorder="1" applyAlignment="1">
      <alignment horizontal="left" vertical="center"/>
    </xf>
    <xf numFmtId="0" fontId="1" fillId="0" borderId="7"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1" fillId="0" borderId="1" xfId="0" applyFont="1" applyBorder="1" applyAlignment="1">
      <alignment horizontal="left" vertical="center" wrapText="1"/>
    </xf>
    <xf numFmtId="0" fontId="1" fillId="0" borderId="20" xfId="0" applyFont="1" applyBorder="1" applyAlignment="1">
      <alignment horizontal="left" vertical="center" wrapText="1"/>
    </xf>
    <xf numFmtId="0" fontId="13" fillId="5" borderId="0" xfId="0" applyFont="1" applyFill="1" applyAlignment="1">
      <alignment horizontal="left" vertical="center"/>
    </xf>
    <xf numFmtId="0" fontId="1" fillId="0" borderId="0" xfId="0" applyFont="1" applyAlignment="1">
      <alignment horizontal="right" vertical="center"/>
    </xf>
    <xf numFmtId="0" fontId="16" fillId="5"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9"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right" vertical="center"/>
    </xf>
    <xf numFmtId="0" fontId="34" fillId="0" borderId="0" xfId="0" applyFont="1" applyAlignment="1">
      <alignment horizontal="center" vertical="center"/>
    </xf>
    <xf numFmtId="49" fontId="8" fillId="0" borderId="0" xfId="0" applyNumberFormat="1" applyFont="1" applyAlignment="1">
      <alignment horizontal="right" vertical="center"/>
    </xf>
    <xf numFmtId="178" fontId="6" fillId="0" borderId="0" xfId="0" applyNumberFormat="1" applyFont="1" applyAlignment="1">
      <alignment horizontal="left" vertical="center" wrapText="1"/>
    </xf>
    <xf numFmtId="38" fontId="35" fillId="0" borderId="0" xfId="1" applyFont="1" applyFill="1" applyBorder="1" applyAlignment="1">
      <alignment horizontal="left" vertical="center"/>
    </xf>
    <xf numFmtId="0" fontId="3" fillId="0" borderId="27" xfId="0" applyFont="1" applyBorder="1" applyAlignment="1">
      <alignment horizontal="center" wrapText="1"/>
    </xf>
    <xf numFmtId="0" fontId="3" fillId="0" borderId="1" xfId="0" applyFont="1" applyBorder="1" applyAlignment="1">
      <alignment horizontal="left" vertical="center"/>
    </xf>
    <xf numFmtId="0" fontId="3" fillId="0" borderId="0" xfId="0" applyFont="1" applyBorder="1" applyAlignment="1">
      <alignment horizontal="left" vertical="center"/>
    </xf>
    <xf numFmtId="0" fontId="3" fillId="0" borderId="20" xfId="0" applyFont="1" applyBorder="1" applyAlignment="1">
      <alignment horizontal="left" vertical="center"/>
    </xf>
    <xf numFmtId="0" fontId="3" fillId="0" borderId="5" xfId="0" applyFont="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42" xfId="0" applyFont="1" applyBorder="1" applyAlignment="1">
      <alignment horizontal="left" vertical="center"/>
    </xf>
    <xf numFmtId="0" fontId="3" fillId="0" borderId="33" xfId="0" applyFont="1" applyBorder="1" applyAlignment="1">
      <alignment horizontal="left" vertical="center"/>
    </xf>
    <xf numFmtId="0" fontId="3" fillId="0" borderId="43" xfId="0" applyFont="1" applyBorder="1" applyAlignment="1">
      <alignment horizontal="left" vertical="center"/>
    </xf>
    <xf numFmtId="0" fontId="3" fillId="0" borderId="40" xfId="0" applyFont="1" applyBorder="1" applyAlignment="1">
      <alignment horizontal="left" vertical="center"/>
    </xf>
    <xf numFmtId="0" fontId="3" fillId="0" borderId="38" xfId="0" applyFont="1" applyBorder="1" applyAlignment="1">
      <alignment horizontal="left" vertical="center"/>
    </xf>
    <xf numFmtId="0" fontId="3" fillId="0" borderId="41"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5" xfId="0" applyFont="1" applyBorder="1" applyAlignment="1">
      <alignment horizontal="left" vertical="center" wrapText="1"/>
    </xf>
    <xf numFmtId="0" fontId="3" fillId="0" borderId="35" xfId="0" applyFont="1" applyBorder="1" applyAlignment="1">
      <alignment horizontal="left" vertical="center"/>
    </xf>
    <xf numFmtId="0" fontId="3" fillId="0" borderId="15"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3" fillId="0" borderId="50" xfId="0" applyFont="1" applyBorder="1" applyAlignment="1">
      <alignment horizontal="left" vertical="center"/>
    </xf>
    <xf numFmtId="0" fontId="9" fillId="0" borderId="0" xfId="0" applyFont="1" applyBorder="1" applyAlignment="1">
      <alignment horizontal="center" vertical="center" wrapText="1"/>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3" fillId="0" borderId="47"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44" xfId="0" applyFont="1" applyBorder="1" applyAlignment="1">
      <alignment horizontal="left" vertical="center"/>
    </xf>
    <xf numFmtId="0" fontId="23" fillId="0" borderId="0" xfId="0" applyFont="1" applyFill="1" applyBorder="1" applyAlignment="1">
      <alignment horizontal="center" vertical="center" wrapText="1"/>
    </xf>
    <xf numFmtId="0" fontId="25" fillId="3" borderId="3" xfId="0" applyFont="1" applyFill="1" applyBorder="1" applyAlignment="1">
      <alignment horizontal="center" vertical="center"/>
    </xf>
    <xf numFmtId="0" fontId="25" fillId="3" borderId="19" xfId="0" applyFont="1" applyFill="1" applyBorder="1" applyAlignment="1">
      <alignment horizontal="center" vertical="center"/>
    </xf>
    <xf numFmtId="0" fontId="25" fillId="3" borderId="25" xfId="0" applyFont="1" applyFill="1" applyBorder="1" applyAlignment="1">
      <alignment horizontal="center" vertical="center"/>
    </xf>
    <xf numFmtId="20" fontId="1" fillId="5" borderId="19" xfId="0" applyNumberFormat="1" applyFont="1" applyFill="1" applyBorder="1" applyAlignment="1">
      <alignment horizontal="center" vertical="center"/>
    </xf>
    <xf numFmtId="20" fontId="1" fillId="5" borderId="14" xfId="0" applyNumberFormat="1" applyFont="1" applyFill="1" applyBorder="1" applyAlignment="1">
      <alignment horizontal="center" vertical="center"/>
    </xf>
    <xf numFmtId="0" fontId="7" fillId="0" borderId="0" xfId="0" applyFont="1" applyAlignment="1">
      <alignment horizontal="right" vertical="center" shrinkToFit="1"/>
    </xf>
    <xf numFmtId="0" fontId="4" fillId="0" borderId="0" xfId="0" applyFont="1" applyAlignment="1">
      <alignment horizontal="center" vertical="center" shrinkToFit="1"/>
    </xf>
    <xf numFmtId="3" fontId="18" fillId="0" borderId="0" xfId="0" applyNumberFormat="1" applyFont="1" applyAlignment="1">
      <alignment horizontal="center" vertical="center"/>
    </xf>
    <xf numFmtId="3" fontId="17" fillId="4" borderId="24" xfId="0" applyNumberFormat="1" applyFont="1" applyFill="1" applyBorder="1" applyAlignment="1">
      <alignment horizontal="center" vertical="center"/>
    </xf>
    <xf numFmtId="0" fontId="17" fillId="4" borderId="48" xfId="0" applyFont="1" applyFill="1" applyBorder="1" applyAlignment="1">
      <alignment horizontal="center" vertical="center"/>
    </xf>
    <xf numFmtId="0" fontId="25" fillId="3" borderId="4" xfId="0" applyFont="1" applyFill="1" applyBorder="1" applyAlignment="1">
      <alignment horizontal="center" vertical="center"/>
    </xf>
    <xf numFmtId="0" fontId="25" fillId="3" borderId="24" xfId="0" applyFont="1" applyFill="1" applyBorder="1" applyAlignment="1">
      <alignment horizontal="center" vertical="center"/>
    </xf>
    <xf numFmtId="179" fontId="1" fillId="5" borderId="24" xfId="0" applyNumberFormat="1" applyFont="1" applyFill="1" applyBorder="1" applyAlignment="1">
      <alignment horizontal="center" vertical="center"/>
    </xf>
    <xf numFmtId="179" fontId="1" fillId="5" borderId="23" xfId="0" applyNumberFormat="1" applyFont="1" applyFill="1" applyBorder="1" applyAlignment="1">
      <alignment horizontal="center" vertical="center"/>
    </xf>
    <xf numFmtId="0" fontId="13" fillId="4" borderId="23"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2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 fillId="0" borderId="40" xfId="0" applyFont="1" applyBorder="1" applyAlignment="1">
      <alignment horizontal="left" vertical="center" shrinkToFit="1"/>
    </xf>
    <xf numFmtId="0" fontId="1" fillId="0" borderId="38" xfId="0" applyFont="1" applyBorder="1" applyAlignment="1">
      <alignment horizontal="left" vertical="center" shrinkToFit="1"/>
    </xf>
    <xf numFmtId="0" fontId="1" fillId="0" borderId="41" xfId="0" applyFont="1" applyBorder="1" applyAlignment="1">
      <alignment horizontal="left" vertical="center" shrinkToFit="1"/>
    </xf>
    <xf numFmtId="0" fontId="1" fillId="0" borderId="10"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12" xfId="0" applyFont="1" applyBorder="1" applyAlignment="1">
      <alignment horizontal="left" vertical="center" shrinkToFit="1"/>
    </xf>
    <xf numFmtId="0" fontId="11" fillId="2" borderId="21"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28" fillId="9" borderId="0" xfId="0" applyFont="1" applyFill="1" applyAlignment="1">
      <alignment horizontal="center" vertical="center"/>
    </xf>
    <xf numFmtId="0" fontId="1" fillId="0" borderId="10" xfId="0" applyFont="1" applyBorder="1" applyAlignment="1">
      <alignment horizontal="left" vertical="center" wrapText="1"/>
    </xf>
    <xf numFmtId="0" fontId="1" fillId="0" borderId="12" xfId="0" applyFont="1" applyBorder="1" applyAlignment="1">
      <alignment horizontal="left" vertical="center"/>
    </xf>
    <xf numFmtId="0" fontId="0" fillId="0" borderId="11" xfId="0" applyBorder="1">
      <alignment vertical="center"/>
    </xf>
    <xf numFmtId="0" fontId="0" fillId="0" borderId="12" xfId="0" applyBorder="1">
      <alignment vertical="center"/>
    </xf>
    <xf numFmtId="0" fontId="0" fillId="0" borderId="1" xfId="0" applyBorder="1">
      <alignment vertical="center"/>
    </xf>
    <xf numFmtId="0" fontId="0" fillId="0" borderId="0" xfId="0">
      <alignment vertical="center"/>
    </xf>
    <xf numFmtId="0" fontId="0" fillId="0" borderId="20" xfId="0" applyBorder="1">
      <alignment vertical="center"/>
    </xf>
    <xf numFmtId="0" fontId="0" fillId="0" borderId="2" xfId="0" applyBorder="1">
      <alignment vertical="center"/>
    </xf>
    <xf numFmtId="0" fontId="0" fillId="0" borderId="8" xfId="0" applyBorder="1">
      <alignment vertical="center"/>
    </xf>
    <xf numFmtId="0" fontId="0" fillId="0" borderId="13" xfId="0" applyBorder="1">
      <alignment vertical="center"/>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13" xfId="0" applyFont="1" applyBorder="1" applyAlignment="1">
      <alignment horizontal="left" vertical="center" wrapText="1"/>
    </xf>
    <xf numFmtId="0" fontId="11" fillId="2" borderId="3" xfId="0" applyFont="1" applyFill="1" applyBorder="1" applyAlignment="1">
      <alignment horizontal="left" vertical="center" shrinkToFit="1"/>
    </xf>
    <xf numFmtId="0" fontId="11" fillId="2" borderId="19" xfId="0" applyFont="1" applyFill="1" applyBorder="1" applyAlignment="1">
      <alignment horizontal="left" vertical="center" shrinkToFit="1"/>
    </xf>
    <xf numFmtId="0" fontId="11" fillId="2" borderId="22" xfId="0" applyFont="1" applyFill="1" applyBorder="1" applyAlignment="1">
      <alignment horizontal="left" vertical="center" shrinkToFit="1"/>
    </xf>
    <xf numFmtId="0" fontId="11" fillId="2" borderId="49" xfId="0" applyFont="1" applyFill="1" applyBorder="1" applyAlignment="1">
      <alignment horizontal="left" vertical="center" shrinkToFit="1"/>
    </xf>
    <xf numFmtId="0" fontId="11" fillId="2" borderId="3" xfId="0" applyFont="1" applyFill="1" applyBorder="1" applyAlignment="1">
      <alignment horizontal="center" vertical="center" shrinkToFit="1"/>
    </xf>
    <xf numFmtId="0" fontId="11" fillId="2" borderId="49" xfId="0" applyFont="1" applyFill="1" applyBorder="1" applyAlignment="1">
      <alignment horizontal="center" vertical="center" shrinkToFit="1"/>
    </xf>
    <xf numFmtId="176" fontId="21" fillId="0" borderId="0" xfId="0" applyNumberFormat="1" applyFont="1" applyAlignment="1">
      <alignment horizontal="left" vertical="center" wrapText="1"/>
    </xf>
    <xf numFmtId="178" fontId="12" fillId="4" borderId="23" xfId="0" applyNumberFormat="1" applyFont="1" applyFill="1" applyBorder="1" applyAlignment="1">
      <alignment horizontal="left" vertical="center" wrapText="1"/>
    </xf>
    <xf numFmtId="178" fontId="12" fillId="4" borderId="19" xfId="0" applyNumberFormat="1" applyFont="1" applyFill="1" applyBorder="1" applyAlignment="1">
      <alignment horizontal="left" vertical="center" wrapText="1"/>
    </xf>
    <xf numFmtId="178" fontId="12" fillId="4" borderId="14" xfId="0" applyNumberFormat="1" applyFont="1" applyFill="1" applyBorder="1" applyAlignment="1">
      <alignment horizontal="left" vertical="center" wrapText="1"/>
    </xf>
    <xf numFmtId="0" fontId="12" fillId="4" borderId="23" xfId="0" applyFont="1" applyFill="1" applyBorder="1" applyAlignment="1">
      <alignment horizontal="left" vertical="center" wrapText="1"/>
    </xf>
    <xf numFmtId="0" fontId="12" fillId="4" borderId="19" xfId="0" applyFont="1" applyFill="1" applyBorder="1" applyAlignment="1">
      <alignment horizontal="left" vertical="center" wrapText="1"/>
    </xf>
    <xf numFmtId="0" fontId="12" fillId="4" borderId="14" xfId="0" applyFont="1" applyFill="1" applyBorder="1" applyAlignment="1">
      <alignment horizontal="left" vertical="center" wrapText="1"/>
    </xf>
    <xf numFmtId="176" fontId="12" fillId="4" borderId="23" xfId="0" applyNumberFormat="1" applyFont="1" applyFill="1" applyBorder="1" applyAlignment="1">
      <alignment horizontal="left" vertical="center"/>
    </xf>
    <xf numFmtId="176" fontId="12" fillId="4" borderId="19" xfId="0" applyNumberFormat="1" applyFont="1" applyFill="1" applyBorder="1" applyAlignment="1">
      <alignment horizontal="left" vertical="center"/>
    </xf>
    <xf numFmtId="176" fontId="12" fillId="4" borderId="14" xfId="0" applyNumberFormat="1" applyFont="1" applyFill="1" applyBorder="1" applyAlignment="1">
      <alignment horizontal="left" vertical="center"/>
    </xf>
    <xf numFmtId="0" fontId="11" fillId="6" borderId="3" xfId="0" applyFont="1" applyFill="1" applyBorder="1" applyAlignment="1">
      <alignment horizontal="center" vertical="center" shrinkToFit="1"/>
    </xf>
    <xf numFmtId="0" fontId="1" fillId="6" borderId="25" xfId="0" applyFont="1" applyFill="1" applyBorder="1" applyAlignment="1">
      <alignment vertical="center" shrinkToFit="1"/>
    </xf>
    <xf numFmtId="49" fontId="3" fillId="0" borderId="0" xfId="0" applyNumberFormat="1" applyFont="1" applyAlignment="1">
      <alignment horizontal="left" vertical="center"/>
    </xf>
    <xf numFmtId="0" fontId="1" fillId="0" borderId="1" xfId="0" applyFont="1" applyBorder="1" applyAlignment="1">
      <alignment horizontal="left" vertical="center"/>
    </xf>
    <xf numFmtId="0" fontId="1" fillId="0" borderId="0" xfId="0" applyFont="1" applyBorder="1" applyAlignment="1">
      <alignment horizontal="left" vertical="center"/>
    </xf>
    <xf numFmtId="0" fontId="1" fillId="0" borderId="35" xfId="0" applyFont="1" applyBorder="1" applyAlignment="1">
      <alignment horizontal="left" vertical="center"/>
    </xf>
    <xf numFmtId="0" fontId="1" fillId="0" borderId="20" xfId="0" applyFont="1" applyBorder="1" applyAlignment="1">
      <alignment horizontal="left"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0" fontId="1" fillId="0" borderId="41" xfId="0" applyFont="1" applyBorder="1" applyAlignment="1">
      <alignment horizontal="left" vertical="center"/>
    </xf>
    <xf numFmtId="0" fontId="3" fillId="0" borderId="16"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44" xfId="0" applyFont="1" applyBorder="1" applyAlignment="1">
      <alignment horizontal="left" vertical="center" shrinkToFit="1"/>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3" fillId="0" borderId="5" xfId="0" applyFont="1" applyBorder="1" applyAlignment="1">
      <alignment horizontal="center" vertical="center" wrapText="1"/>
    </xf>
    <xf numFmtId="0" fontId="1" fillId="0" borderId="5" xfId="0" applyFont="1" applyBorder="1" applyAlignment="1">
      <alignment horizontal="center"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xf>
    <xf numFmtId="0" fontId="1" fillId="0" borderId="7" xfId="0" applyFont="1" applyBorder="1" applyAlignment="1">
      <alignment horizontal="left" vertical="top"/>
    </xf>
    <xf numFmtId="0" fontId="9" fillId="0" borderId="8" xfId="0" applyFont="1" applyBorder="1" applyAlignment="1">
      <alignment horizontal="left" vertical="center"/>
    </xf>
    <xf numFmtId="0" fontId="0" fillId="0" borderId="0" xfId="0" applyAlignment="1">
      <alignment horizontal="left" vertical="center"/>
    </xf>
    <xf numFmtId="0" fontId="1" fillId="8" borderId="3" xfId="0" applyFont="1" applyFill="1" applyBorder="1" applyAlignment="1">
      <alignment horizontal="left" vertical="center" wrapText="1"/>
    </xf>
    <xf numFmtId="0" fontId="1" fillId="8" borderId="19" xfId="0" applyFont="1" applyFill="1" applyBorder="1" applyAlignment="1">
      <alignment horizontal="left" vertical="center" wrapText="1"/>
    </xf>
    <xf numFmtId="0" fontId="1" fillId="8" borderId="14" xfId="0" applyFont="1" applyFill="1" applyBorder="1" applyAlignment="1">
      <alignment horizontal="left" vertical="center" wrapTex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horizontal="center" vertical="center" wrapText="1"/>
    </xf>
    <xf numFmtId="0" fontId="0" fillId="0" borderId="9" xfId="0" applyFont="1" applyBorder="1" applyAlignment="1">
      <alignment horizontal="center" vertical="center" wrapText="1"/>
    </xf>
    <xf numFmtId="0" fontId="0"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0"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7" xfId="0" applyFont="1" applyBorder="1" applyAlignment="1">
      <alignment horizontal="center" vertical="top"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37" fillId="0" borderId="0" xfId="0" applyFont="1" applyBorder="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9" fillId="0" borderId="0" xfId="0" applyFont="1"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top"/>
    </xf>
    <xf numFmtId="0" fontId="0" fillId="0" borderId="0" xfId="0" applyFont="1" applyBorder="1" applyAlignment="1">
      <alignment horizontal="left" vertical="center"/>
    </xf>
    <xf numFmtId="0" fontId="0" fillId="0" borderId="0" xfId="0" applyFont="1" applyBorder="1" applyAlignment="1">
      <alignment horizontal="left" vertical="top" wrapText="1"/>
    </xf>
  </cellXfs>
  <cellStyles count="4">
    <cellStyle name="桁区切り" xfId="1" builtinId="6"/>
    <cellStyle name="標準" xfId="0" builtinId="0"/>
    <cellStyle name="標準 2" xfId="3" xr:uid="{35601FBE-93CC-4830-BB71-DDD241269744}"/>
    <cellStyle name="標準_入札公告作成　建設工事　平成２１年度から" xfId="2" xr:uid="{00000000-0005-0000-0000-000003000000}"/>
  </cellStyles>
  <dxfs count="3">
    <dxf>
      <font>
        <b/>
        <i val="0"/>
        <condense val="0"/>
        <extend val="0"/>
        <color indexed="12"/>
      </font>
    </dxf>
    <dxf>
      <font>
        <b/>
        <i val="0"/>
        <condense val="0"/>
        <extend val="0"/>
        <color indexed="10"/>
      </font>
    </dxf>
    <dxf>
      <fill>
        <patternFill>
          <bgColor indexed="1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9.emf"/><Relationship Id="rId5" Type="http://schemas.openxmlformats.org/officeDocument/2006/relationships/image" Target="../media/image8.emf"/><Relationship Id="rId4"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38</xdr:col>
      <xdr:colOff>466725</xdr:colOff>
      <xdr:row>16</xdr:row>
      <xdr:rowOff>0</xdr:rowOff>
    </xdr:from>
    <xdr:to>
      <xdr:col>39</xdr:col>
      <xdr:colOff>180975</xdr:colOff>
      <xdr:row>16</xdr:row>
      <xdr:rowOff>209550</xdr:rowOff>
    </xdr:to>
    <xdr:sp macro="" textlink="">
      <xdr:nvSpPr>
        <xdr:cNvPr id="22529" name="Text Box 1">
          <a:extLst>
            <a:ext uri="{FF2B5EF4-FFF2-40B4-BE49-F238E27FC236}">
              <a16:creationId xmlns:a16="http://schemas.microsoft.com/office/drawing/2014/main" id="{00000000-0008-0000-0000-000001580000}"/>
            </a:ext>
          </a:extLst>
        </xdr:cNvPr>
        <xdr:cNvSpPr txBox="1">
          <a:spLocks noChangeArrowheads="1"/>
        </xdr:cNvSpPr>
      </xdr:nvSpPr>
      <xdr:spPr bwMode="auto">
        <a:xfrm>
          <a:off x="9839325" y="2705100"/>
          <a:ext cx="190500" cy="209550"/>
        </a:xfrm>
        <a:prstGeom prst="rect">
          <a:avLst/>
        </a:prstGeom>
        <a:no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54000" tIns="54000" rIns="36000" bIns="36000" anchor="t" upright="1"/>
        <a:lstStyle/>
        <a:p>
          <a:pPr algn="l" rtl="0">
            <a:defRPr sz="1000"/>
          </a:pPr>
          <a:r>
            <a:rPr lang="ja-JP" altLang="en-US" sz="800" b="0" i="0" u="none" strike="noStrike" baseline="0">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editAs="oneCell">
        <xdr:from>
          <xdr:col>11</xdr:col>
          <xdr:colOff>28575</xdr:colOff>
          <xdr:row>4</xdr:row>
          <xdr:rowOff>19050</xdr:rowOff>
        </xdr:from>
        <xdr:to>
          <xdr:col>18</xdr:col>
          <xdr:colOff>19050</xdr:colOff>
          <xdr:row>6</xdr:row>
          <xdr:rowOff>9525</xdr:rowOff>
        </xdr:to>
        <xdr:sp macro="" textlink="">
          <xdr:nvSpPr>
            <xdr:cNvPr id="22608" name="CommandButton1" hidden="1">
              <a:extLst>
                <a:ext uri="{63B3BB69-23CF-44E3-9099-C40C66FF867C}">
                  <a14:compatExt spid="_x0000_s22608"/>
                </a:ext>
                <a:ext uri="{FF2B5EF4-FFF2-40B4-BE49-F238E27FC236}">
                  <a16:creationId xmlns:a16="http://schemas.microsoft.com/office/drawing/2014/main" id="{00000000-0008-0000-0000-000050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4</xdr:row>
          <xdr:rowOff>19050</xdr:rowOff>
        </xdr:from>
        <xdr:to>
          <xdr:col>38</xdr:col>
          <xdr:colOff>219075</xdr:colOff>
          <xdr:row>6</xdr:row>
          <xdr:rowOff>28575</xdr:rowOff>
        </xdr:to>
        <xdr:sp macro="" textlink="">
          <xdr:nvSpPr>
            <xdr:cNvPr id="22698" name="CommandButton2" hidden="1">
              <a:extLst>
                <a:ext uri="{63B3BB69-23CF-44E3-9099-C40C66FF867C}">
                  <a14:compatExt spid="_x0000_s22698"/>
                </a:ext>
                <a:ext uri="{FF2B5EF4-FFF2-40B4-BE49-F238E27FC236}">
                  <a16:creationId xmlns:a16="http://schemas.microsoft.com/office/drawing/2014/main" id="{00000000-0008-0000-0000-0000AA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8</xdr:col>
      <xdr:colOff>0</xdr:colOff>
      <xdr:row>311</xdr:row>
      <xdr:rowOff>57150</xdr:rowOff>
    </xdr:from>
    <xdr:to>
      <xdr:col>40</xdr:col>
      <xdr:colOff>9525</xdr:colOff>
      <xdr:row>342</xdr:row>
      <xdr:rowOff>257175</xdr:rowOff>
    </xdr:to>
    <xdr:pic>
      <xdr:nvPicPr>
        <xdr:cNvPr id="22787" name="Picture 259">
          <a:extLst>
            <a:ext uri="{FF2B5EF4-FFF2-40B4-BE49-F238E27FC236}">
              <a16:creationId xmlns:a16="http://schemas.microsoft.com/office/drawing/2014/main" id="{00000000-0008-0000-0000-0000035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43350" y="77142975"/>
          <a:ext cx="6162675" cy="846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38</xdr:col>
          <xdr:colOff>314325</xdr:colOff>
          <xdr:row>4</xdr:row>
          <xdr:rowOff>19050</xdr:rowOff>
        </xdr:from>
        <xdr:to>
          <xdr:col>42</xdr:col>
          <xdr:colOff>638175</xdr:colOff>
          <xdr:row>6</xdr:row>
          <xdr:rowOff>9525</xdr:rowOff>
        </xdr:to>
        <xdr:sp macro="" textlink="">
          <xdr:nvSpPr>
            <xdr:cNvPr id="22792" name="CommandButton3" hidden="1">
              <a:extLst>
                <a:ext uri="{63B3BB69-23CF-44E3-9099-C40C66FF867C}">
                  <a14:compatExt spid="_x0000_s22792"/>
                </a:ext>
                <a:ext uri="{FF2B5EF4-FFF2-40B4-BE49-F238E27FC236}">
                  <a16:creationId xmlns:a16="http://schemas.microsoft.com/office/drawing/2014/main" id="{00000000-0008-0000-0000-0000085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8</xdr:col>
      <xdr:colOff>0</xdr:colOff>
      <xdr:row>346</xdr:row>
      <xdr:rowOff>152400</xdr:rowOff>
    </xdr:from>
    <xdr:to>
      <xdr:col>40</xdr:col>
      <xdr:colOff>9525</xdr:colOff>
      <xdr:row>371</xdr:row>
      <xdr:rowOff>190500</xdr:rowOff>
    </xdr:to>
    <xdr:pic>
      <xdr:nvPicPr>
        <xdr:cNvPr id="22795" name="Picture 267">
          <a:extLst>
            <a:ext uri="{FF2B5EF4-FFF2-40B4-BE49-F238E27FC236}">
              <a16:creationId xmlns:a16="http://schemas.microsoft.com/office/drawing/2014/main" id="{00000000-0008-0000-0000-00000B5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43350" y="86572725"/>
          <a:ext cx="6162675" cy="670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28575</xdr:colOff>
      <xdr:row>382</xdr:row>
      <xdr:rowOff>28575</xdr:rowOff>
    </xdr:from>
    <xdr:to>
      <xdr:col>39</xdr:col>
      <xdr:colOff>209550</xdr:colOff>
      <xdr:row>419</xdr:row>
      <xdr:rowOff>243629</xdr:rowOff>
    </xdr:to>
    <xdr:pic>
      <xdr:nvPicPr>
        <xdr:cNvPr id="16" name="図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1973686" y="102353639"/>
          <a:ext cx="10082954" cy="6086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28575</xdr:colOff>
      <xdr:row>421</xdr:row>
      <xdr:rowOff>28575</xdr:rowOff>
    </xdr:from>
    <xdr:to>
      <xdr:col>39</xdr:col>
      <xdr:colOff>204788</xdr:colOff>
      <xdr:row>458</xdr:row>
      <xdr:rowOff>118977</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5400000">
          <a:off x="2033631" y="112694994"/>
          <a:ext cx="9958302" cy="6081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28575</xdr:colOff>
      <xdr:row>461</xdr:row>
      <xdr:rowOff>9525</xdr:rowOff>
    </xdr:from>
    <xdr:to>
      <xdr:col>39</xdr:col>
      <xdr:colOff>228600</xdr:colOff>
      <xdr:row>504</xdr:row>
      <xdr:rowOff>190500</xdr:rowOff>
    </xdr:to>
    <xdr:pic>
      <xdr:nvPicPr>
        <xdr:cNvPr id="19" name="図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971925" y="121367550"/>
          <a:ext cx="6105525" cy="1001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506</xdr:row>
      <xdr:rowOff>0</xdr:rowOff>
    </xdr:from>
    <xdr:to>
      <xdr:col>39</xdr:col>
      <xdr:colOff>114302</xdr:colOff>
      <xdr:row>544</xdr:row>
      <xdr:rowOff>207509</xdr:rowOff>
    </xdr:to>
    <xdr:pic>
      <xdr:nvPicPr>
        <xdr:cNvPr id="20" name="図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5400000">
          <a:off x="2506096" y="133082279"/>
          <a:ext cx="8894309" cy="6019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31</xdr:col>
      <xdr:colOff>333375</xdr:colOff>
      <xdr:row>33</xdr:row>
      <xdr:rowOff>19050</xdr:rowOff>
    </xdr:from>
    <xdr:to>
      <xdr:col>34</xdr:col>
      <xdr:colOff>0</xdr:colOff>
      <xdr:row>34</xdr:row>
      <xdr:rowOff>485775</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9705975" y="51034950"/>
          <a:ext cx="466725" cy="7334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000">
              <a:latin typeface="ＭＳ 明朝" panose="02020609040205080304" pitchFamily="17" charset="-128"/>
              <a:ea typeface="ＭＳ 明朝" panose="02020609040205080304" pitchFamily="17" charset="-128"/>
            </a:rPr>
            <a:t>※3</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19</xdr:col>
      <xdr:colOff>114300</xdr:colOff>
      <xdr:row>33</xdr:row>
      <xdr:rowOff>38100</xdr:rowOff>
    </xdr:from>
    <xdr:to>
      <xdr:col>22</xdr:col>
      <xdr:colOff>38100</xdr:colOff>
      <xdr:row>34</xdr:row>
      <xdr:rowOff>504825</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7315200" y="51054000"/>
          <a:ext cx="466725" cy="7334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000">
              <a:latin typeface="ＭＳ 明朝" panose="02020609040205080304" pitchFamily="17" charset="-128"/>
              <a:ea typeface="ＭＳ 明朝" panose="02020609040205080304" pitchFamily="17" charset="-128"/>
            </a:rPr>
            <a:t>※1</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27</xdr:col>
      <xdr:colOff>0</xdr:colOff>
      <xdr:row>33</xdr:row>
      <xdr:rowOff>19050</xdr:rowOff>
    </xdr:from>
    <xdr:to>
      <xdr:col>29</xdr:col>
      <xdr:colOff>104775</xdr:colOff>
      <xdr:row>34</xdr:row>
      <xdr:rowOff>485775</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8648700" y="51034950"/>
          <a:ext cx="466725" cy="7334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000">
              <a:latin typeface="ＭＳ 明朝" panose="02020609040205080304" pitchFamily="17" charset="-128"/>
              <a:ea typeface="ＭＳ 明朝" panose="02020609040205080304" pitchFamily="17" charset="-128"/>
            </a:rPr>
            <a:t>※2</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2865;&#32004;&#20418;\&#24193;&#20869;&#20844;&#34920;\&#27096;&#24335;&#38598;\nyusatsu\&#24179;&#25104;&#65298;1&#24180;&#24230;&#12288;&#21046;&#38480;&#20184;&#19968;&#33324;&#31478;&#20105;&#20837;&#26413;&#12398;&#20107;&#21209;&#25163;&#32154;&#12395;&#38306;&#12377;&#12427;&#26085;&#3124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制限付一般競争入札日程"/>
      <sheetName val="制限付一般競争入札個別日程"/>
      <sheetName val="指名競争入札日程 "/>
      <sheetName val="休日"/>
    </sheetNames>
    <sheetDataSet>
      <sheetData sheetId="0">
        <row r="40">
          <cell r="C40" t="str">
            <v>日程1</v>
          </cell>
        </row>
        <row r="41">
          <cell r="C41" t="str">
            <v>日程2</v>
          </cell>
        </row>
        <row r="42">
          <cell r="C42" t="str">
            <v>日程3</v>
          </cell>
        </row>
        <row r="43">
          <cell r="C43" t="str">
            <v>日程4</v>
          </cell>
        </row>
        <row r="44">
          <cell r="C44" t="str">
            <v>日程5</v>
          </cell>
        </row>
        <row r="45">
          <cell r="C45" t="str">
            <v>日程6</v>
          </cell>
        </row>
        <row r="46">
          <cell r="C46" t="str">
            <v>日程7</v>
          </cell>
        </row>
        <row r="47">
          <cell r="C47" t="str">
            <v>日程8</v>
          </cell>
        </row>
        <row r="48">
          <cell r="C48" t="str">
            <v>日程9</v>
          </cell>
        </row>
        <row r="49">
          <cell r="C49" t="str">
            <v>日程10</v>
          </cell>
        </row>
        <row r="50">
          <cell r="C50" t="str">
            <v>日程11</v>
          </cell>
        </row>
        <row r="51">
          <cell r="C51" t="str">
            <v>日程12</v>
          </cell>
        </row>
        <row r="52">
          <cell r="C52" t="str">
            <v>日程13</v>
          </cell>
        </row>
        <row r="53">
          <cell r="C53" t="str">
            <v>日程14</v>
          </cell>
        </row>
        <row r="54">
          <cell r="C54" t="str">
            <v>日程15</v>
          </cell>
        </row>
        <row r="55">
          <cell r="C55" t="str">
            <v>日程16</v>
          </cell>
        </row>
        <row r="56">
          <cell r="C56" t="str">
            <v>日程17</v>
          </cell>
        </row>
        <row r="57">
          <cell r="C57" t="str">
            <v>日程18</v>
          </cell>
        </row>
        <row r="58">
          <cell r="C58" t="str">
            <v>日程19</v>
          </cell>
        </row>
        <row r="59">
          <cell r="C59" t="str">
            <v>日程20</v>
          </cell>
        </row>
        <row r="60">
          <cell r="C60" t="str">
            <v>日程21</v>
          </cell>
        </row>
        <row r="61">
          <cell r="C61" t="str">
            <v>日程22</v>
          </cell>
        </row>
        <row r="62">
          <cell r="C62" t="str">
            <v>日程23</v>
          </cell>
        </row>
        <row r="63">
          <cell r="C63" t="str">
            <v>日程24</v>
          </cell>
        </row>
        <row r="64">
          <cell r="C64" t="str">
            <v>日程25</v>
          </cell>
        </row>
        <row r="65">
          <cell r="C65" t="str">
            <v>日程26</v>
          </cell>
        </row>
        <row r="66">
          <cell r="C66" t="str">
            <v>日程27</v>
          </cell>
        </row>
        <row r="67">
          <cell r="C67" t="str">
            <v>日程28</v>
          </cell>
        </row>
        <row r="68">
          <cell r="C68" t="str">
            <v>日程29</v>
          </cell>
        </row>
        <row r="69">
          <cell r="C69" t="str">
            <v>日程30</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mments" Target="../comments1.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5"/>
  </sheetPr>
  <dimension ref="B1:AR550"/>
  <sheetViews>
    <sheetView showGridLines="0" topLeftCell="A13" zoomScaleNormal="100" zoomScaleSheetLayoutView="100" workbookViewId="0">
      <selection activeCell="B19" sqref="B19"/>
    </sheetView>
  </sheetViews>
  <sheetFormatPr defaultColWidth="9.140625" defaultRowHeight="18" customHeight="1" x14ac:dyDescent="0.15"/>
  <cols>
    <col min="1" max="1" width="0.85546875" style="3" customWidth="1"/>
    <col min="2" max="2" width="11.7109375" style="3" customWidth="1"/>
    <col min="3" max="3" width="16.7109375" style="3" customWidth="1"/>
    <col min="4" max="4" width="4.7109375" style="3" customWidth="1"/>
    <col min="5" max="5" width="16.7109375" style="3" customWidth="1"/>
    <col min="6" max="6" width="0.85546875" style="95" customWidth="1"/>
    <col min="7" max="7" width="6.7109375" style="21" customWidth="1"/>
    <col min="8" max="8" width="0.85546875" style="21" customWidth="1"/>
    <col min="9" max="38" width="2.7109375" style="3" customWidth="1"/>
    <col min="39" max="39" width="7.140625" style="3" customWidth="1"/>
    <col min="40" max="40" width="3.7109375" style="3" customWidth="1"/>
    <col min="41" max="41" width="0.85546875" style="3" customWidth="1"/>
    <col min="42" max="42" width="8.7109375" style="7" customWidth="1"/>
    <col min="43" max="43" width="14.7109375" style="3" customWidth="1"/>
    <col min="44" max="44" width="8.7109375" style="3" customWidth="1"/>
    <col min="45" max="16384" width="9.140625" style="3"/>
  </cols>
  <sheetData>
    <row r="1" spans="2:42" ht="3" customHeight="1" x14ac:dyDescent="0.15">
      <c r="F1" s="46"/>
    </row>
    <row r="2" spans="2:42" ht="18" customHeight="1" x14ac:dyDescent="0.15">
      <c r="B2" s="337" t="s">
        <v>119</v>
      </c>
      <c r="C2" s="360"/>
      <c r="D2" s="361"/>
      <c r="E2" s="362"/>
      <c r="F2" s="91"/>
      <c r="I2" s="339" t="s">
        <v>54</v>
      </c>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row>
    <row r="3" spans="2:42" ht="3" customHeight="1" x14ac:dyDescent="0.15">
      <c r="B3" s="338"/>
      <c r="C3" s="360"/>
      <c r="D3" s="361"/>
      <c r="E3" s="362"/>
      <c r="F3" s="91"/>
      <c r="I3" s="21"/>
    </row>
    <row r="4" spans="2:42" ht="18" customHeight="1" x14ac:dyDescent="0.15">
      <c r="B4" s="78" t="s">
        <v>120</v>
      </c>
      <c r="C4" s="363"/>
      <c r="D4" s="364"/>
      <c r="E4" s="365"/>
      <c r="F4" s="92"/>
      <c r="I4" s="21"/>
      <c r="O4" s="239" t="s">
        <v>56</v>
      </c>
      <c r="P4" s="240"/>
      <c r="Q4" s="240"/>
      <c r="R4" s="241"/>
      <c r="S4" s="237"/>
      <c r="T4" s="237"/>
      <c r="U4" s="237"/>
      <c r="V4" s="238"/>
      <c r="W4" s="312" t="s">
        <v>58</v>
      </c>
      <c r="X4" s="313"/>
      <c r="Y4" s="313"/>
      <c r="Z4" s="314"/>
      <c r="AA4" s="324"/>
      <c r="AB4" s="324"/>
      <c r="AC4" s="324"/>
      <c r="AD4" s="324"/>
      <c r="AE4" s="324"/>
      <c r="AF4" s="324"/>
      <c r="AG4" s="325"/>
      <c r="AH4" s="322" t="s">
        <v>57</v>
      </c>
      <c r="AI4" s="323"/>
      <c r="AJ4" s="323"/>
      <c r="AK4" s="323"/>
      <c r="AL4" s="315"/>
      <c r="AM4" s="315"/>
      <c r="AN4" s="316"/>
    </row>
    <row r="5" spans="2:42" ht="3" customHeight="1" x14ac:dyDescent="0.15">
      <c r="B5" s="98"/>
      <c r="C5" s="363"/>
      <c r="D5" s="364"/>
      <c r="E5" s="365"/>
      <c r="F5" s="92"/>
      <c r="I5" s="21"/>
      <c r="O5" s="53"/>
      <c r="P5" s="53"/>
      <c r="Q5" s="53"/>
      <c r="R5" s="53"/>
      <c r="S5" s="54"/>
      <c r="T5" s="54"/>
      <c r="U5" s="54"/>
      <c r="V5" s="55"/>
      <c r="W5" s="56"/>
      <c r="X5" s="56"/>
      <c r="Y5" s="56"/>
      <c r="Z5" s="56"/>
      <c r="AA5" s="57"/>
      <c r="AB5" s="57"/>
      <c r="AC5" s="57"/>
      <c r="AD5" s="57"/>
      <c r="AE5" s="57"/>
      <c r="AF5" s="57"/>
      <c r="AG5" s="57"/>
      <c r="AH5" s="58"/>
      <c r="AI5" s="58"/>
      <c r="AJ5" s="58"/>
      <c r="AK5" s="58"/>
      <c r="AL5" s="59"/>
      <c r="AM5" s="59"/>
      <c r="AN5" s="59"/>
    </row>
    <row r="6" spans="2:42" ht="18" customHeight="1" x14ac:dyDescent="0.15">
      <c r="B6" s="5"/>
      <c r="C6" s="363"/>
      <c r="D6" s="364"/>
      <c r="E6" s="365"/>
      <c r="F6" s="92"/>
      <c r="I6" s="21"/>
      <c r="S6" s="319">
        <v>11</v>
      </c>
      <c r="T6" s="319"/>
      <c r="V6" s="247" t="s">
        <v>46</v>
      </c>
      <c r="W6" s="248"/>
      <c r="X6" s="248"/>
      <c r="Y6" s="248"/>
      <c r="Z6" s="248"/>
      <c r="AA6" s="248"/>
      <c r="AB6" s="248"/>
      <c r="AC6" s="248"/>
      <c r="AD6" s="248"/>
      <c r="AE6" s="249"/>
      <c r="AF6" s="320">
        <f>+S6-5</f>
        <v>6</v>
      </c>
      <c r="AG6" s="321"/>
    </row>
    <row r="7" spans="2:42" ht="3" customHeight="1" x14ac:dyDescent="0.15">
      <c r="B7" s="99"/>
      <c r="C7" s="363"/>
      <c r="D7" s="364"/>
      <c r="E7" s="365"/>
      <c r="F7" s="92"/>
      <c r="I7" s="21"/>
    </row>
    <row r="8" spans="2:42" ht="18" customHeight="1" x14ac:dyDescent="0.15">
      <c r="B8" s="96" t="s">
        <v>121</v>
      </c>
      <c r="C8" s="366"/>
      <c r="D8" s="367"/>
      <c r="E8" s="368"/>
      <c r="F8" s="83"/>
      <c r="G8" s="22" t="s">
        <v>22</v>
      </c>
      <c r="H8" s="26"/>
      <c r="I8" s="318" t="e">
        <f>#REF!</f>
        <v>#REF!</v>
      </c>
      <c r="J8" s="318"/>
      <c r="K8" s="318"/>
      <c r="L8" s="318"/>
      <c r="M8" s="318"/>
      <c r="N8" s="318"/>
      <c r="O8" s="318"/>
      <c r="P8" s="318"/>
      <c r="Q8" s="318"/>
      <c r="R8" s="318"/>
      <c r="S8" s="318"/>
      <c r="T8" s="318"/>
      <c r="U8" s="318"/>
      <c r="V8" s="318"/>
      <c r="W8" s="318"/>
      <c r="X8" s="317" t="e">
        <f>#REF!</f>
        <v>#REF!</v>
      </c>
      <c r="Y8" s="317"/>
      <c r="Z8" s="317"/>
      <c r="AA8" s="317"/>
      <c r="AB8" s="317"/>
      <c r="AC8" s="317"/>
      <c r="AD8" s="317"/>
      <c r="AE8" s="317"/>
      <c r="AF8" s="317"/>
      <c r="AG8" s="317"/>
      <c r="AH8" s="317"/>
      <c r="AI8" s="317"/>
      <c r="AJ8" s="317"/>
      <c r="AK8" s="317"/>
      <c r="AL8" s="317"/>
      <c r="AM8" s="317"/>
      <c r="AN8" s="317"/>
      <c r="AO8" s="8"/>
      <c r="AP8" s="3"/>
    </row>
    <row r="9" spans="2:42" ht="3" customHeight="1" x14ac:dyDescent="0.15">
      <c r="B9" s="97"/>
      <c r="C9" s="366"/>
      <c r="D9" s="367"/>
      <c r="E9" s="368"/>
      <c r="F9" s="83"/>
      <c r="G9" s="26"/>
      <c r="H9" s="26"/>
      <c r="I9" s="50"/>
      <c r="J9" s="50"/>
      <c r="K9" s="50"/>
      <c r="L9" s="50"/>
      <c r="M9" s="50"/>
      <c r="N9" s="50"/>
      <c r="O9" s="50"/>
      <c r="P9" s="50"/>
      <c r="Q9" s="50"/>
      <c r="R9" s="50"/>
      <c r="S9" s="50"/>
      <c r="T9" s="50"/>
      <c r="U9" s="50"/>
      <c r="V9" s="50"/>
      <c r="W9" s="50"/>
      <c r="X9" s="49"/>
      <c r="Y9" s="49"/>
      <c r="Z9" s="49"/>
      <c r="AA9" s="49"/>
      <c r="AB9" s="49"/>
      <c r="AC9" s="49"/>
      <c r="AD9" s="49"/>
      <c r="AE9" s="49"/>
      <c r="AF9" s="49"/>
      <c r="AG9" s="49"/>
      <c r="AH9" s="49"/>
      <c r="AI9" s="49"/>
      <c r="AJ9" s="49"/>
      <c r="AK9" s="49"/>
      <c r="AL9" s="49"/>
      <c r="AM9" s="49"/>
      <c r="AN9" s="49"/>
      <c r="AO9" s="8"/>
      <c r="AP9" s="3"/>
    </row>
    <row r="10" spans="2:42" ht="18" customHeight="1" x14ac:dyDescent="0.15">
      <c r="B10" s="15" t="s">
        <v>122</v>
      </c>
      <c r="C10" s="100"/>
      <c r="D10" s="102" t="s">
        <v>126</v>
      </c>
      <c r="E10" s="101"/>
      <c r="F10" s="82"/>
      <c r="G10" s="21" t="s">
        <v>22</v>
      </c>
      <c r="J10" s="250" t="str">
        <f>IF(C4=0,"伊方町入札公告第　　　号",IF(VLOOKUP(C4,#REF!,3,FALSE)=0,"伊方町入札公告第　　　号","伊方町入札公告第 "&amp;DBCS(VLOOKUP(C4,#REF!,3,FALSE))&amp;" 号"))</f>
        <v>伊方町入札公告第　　　号</v>
      </c>
      <c r="K10" s="250"/>
      <c r="L10" s="250"/>
      <c r="M10" s="250"/>
      <c r="N10" s="250"/>
      <c r="O10" s="250"/>
      <c r="P10" s="250"/>
      <c r="Q10" s="250"/>
      <c r="R10" s="250"/>
      <c r="S10" s="250"/>
      <c r="T10" s="250"/>
      <c r="U10" s="359">
        <f>IF(OR(S4=0,S4="済み"),0,"　内容を確認され、適否について"&amp;TEXT(AA4,"m月d日（aaa）")&amp;TEXT(AL4,"h:mｍ")&amp;"までに、総合政策課へ連絡願います。")</f>
        <v>0</v>
      </c>
      <c r="V10" s="359"/>
      <c r="W10" s="359"/>
      <c r="X10" s="359"/>
      <c r="Y10" s="359"/>
      <c r="Z10" s="359"/>
      <c r="AA10" s="359"/>
      <c r="AB10" s="359"/>
      <c r="AC10" s="359"/>
      <c r="AD10" s="359"/>
      <c r="AE10" s="359"/>
      <c r="AF10" s="359"/>
      <c r="AG10" s="359"/>
      <c r="AH10" s="359"/>
      <c r="AI10" s="359"/>
      <c r="AJ10" s="359"/>
      <c r="AK10" s="359"/>
      <c r="AL10" s="359"/>
      <c r="AM10" s="359"/>
      <c r="AN10" s="359"/>
      <c r="AP10" s="3"/>
    </row>
    <row r="11" spans="2:42" ht="18" customHeight="1" x14ac:dyDescent="0.15">
      <c r="B11" s="355" t="s">
        <v>13</v>
      </c>
      <c r="C11" s="356"/>
      <c r="D11" s="326"/>
      <c r="E11" s="328"/>
      <c r="F11" s="82"/>
      <c r="G11" s="21" t="s">
        <v>22</v>
      </c>
      <c r="J11" s="1"/>
      <c r="U11" s="359"/>
      <c r="V11" s="359"/>
      <c r="W11" s="359"/>
      <c r="X11" s="359"/>
      <c r="Y11" s="359"/>
      <c r="Z11" s="359"/>
      <c r="AA11" s="359"/>
      <c r="AB11" s="359"/>
      <c r="AC11" s="359"/>
      <c r="AD11" s="359"/>
      <c r="AE11" s="359"/>
      <c r="AF11" s="359"/>
      <c r="AG11" s="359"/>
      <c r="AH11" s="359"/>
      <c r="AI11" s="359"/>
      <c r="AJ11" s="359"/>
      <c r="AK11" s="359"/>
      <c r="AL11" s="359"/>
      <c r="AM11" s="359"/>
      <c r="AN11" s="359"/>
      <c r="AP11" s="3"/>
    </row>
    <row r="12" spans="2:42" ht="18" customHeight="1" x14ac:dyDescent="0.15">
      <c r="B12" s="353" t="s">
        <v>14</v>
      </c>
      <c r="C12" s="354"/>
      <c r="D12" s="329"/>
      <c r="E12" s="330"/>
      <c r="F12" s="83"/>
      <c r="G12" s="21" t="s">
        <v>22</v>
      </c>
      <c r="J12" s="250" t="s">
        <v>298</v>
      </c>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P12" s="3"/>
    </row>
    <row r="13" spans="2:42" ht="18" customHeight="1" x14ac:dyDescent="0.15">
      <c r="B13" s="353" t="s">
        <v>17</v>
      </c>
      <c r="C13" s="354"/>
      <c r="D13" s="329"/>
      <c r="E13" s="330"/>
      <c r="F13" s="84"/>
      <c r="G13" s="21" t="s">
        <v>22</v>
      </c>
      <c r="J13" s="250" t="s">
        <v>94</v>
      </c>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P13" s="3"/>
    </row>
    <row r="14" spans="2:42" ht="18" customHeight="1" x14ac:dyDescent="0.15">
      <c r="B14" s="51" t="s">
        <v>16</v>
      </c>
      <c r="C14" s="326"/>
      <c r="D14" s="327"/>
      <c r="E14" s="328"/>
      <c r="F14" s="84"/>
      <c r="G14" s="21" t="s">
        <v>22</v>
      </c>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P14" s="3"/>
    </row>
    <row r="15" spans="2:42" ht="18" customHeight="1" x14ac:dyDescent="0.15">
      <c r="B15" s="357" t="s">
        <v>15</v>
      </c>
      <c r="C15" s="358"/>
      <c r="D15" s="326"/>
      <c r="E15" s="328"/>
      <c r="F15" s="84"/>
      <c r="G15" s="21" t="s">
        <v>22</v>
      </c>
      <c r="J15" s="250" t="e">
        <f>IF(OR(#REF!=0,#REF!=""),"　平成　　年　　月　　日","　"&amp;DBCS(TEXT(#REF!,"ggge年m月d日")))</f>
        <v>#REF!</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
      <c r="AP15" s="3"/>
    </row>
    <row r="16" spans="2:42" ht="18" customHeight="1" x14ac:dyDescent="0.15">
      <c r="C16" s="14" t="s">
        <v>106</v>
      </c>
      <c r="D16" s="326"/>
      <c r="E16" s="328"/>
      <c r="F16" s="85"/>
      <c r="G16" s="21" t="s">
        <v>22</v>
      </c>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P16" s="3"/>
    </row>
    <row r="17" spans="2:42" ht="18" customHeight="1" x14ac:dyDescent="0.15">
      <c r="B17" s="369" t="s">
        <v>236</v>
      </c>
      <c r="C17" s="370"/>
      <c r="D17" s="125"/>
      <c r="E17" s="126" t="s">
        <v>237</v>
      </c>
      <c r="F17" s="86"/>
      <c r="G17" s="21" t="s">
        <v>22</v>
      </c>
      <c r="J17" s="250" t="s">
        <v>302</v>
      </c>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P17" s="3"/>
    </row>
    <row r="18" spans="2:42" ht="18" customHeight="1" x14ac:dyDescent="0.15">
      <c r="B18" s="66"/>
      <c r="C18" s="311"/>
      <c r="D18" s="311"/>
      <c r="E18" s="23"/>
      <c r="F18" s="84"/>
      <c r="G18" s="21" t="s">
        <v>22</v>
      </c>
      <c r="J18" s="1"/>
      <c r="AP18" s="3"/>
    </row>
    <row r="19" spans="2:42" ht="18" customHeight="1" x14ac:dyDescent="0.15">
      <c r="E19" s="23"/>
      <c r="F19" s="84"/>
      <c r="G19" s="21" t="s">
        <v>22</v>
      </c>
      <c r="J19" s="250" t="s">
        <v>59</v>
      </c>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P19" s="3"/>
    </row>
    <row r="20" spans="2:42" ht="18" customHeight="1" x14ac:dyDescent="0.15">
      <c r="E20" s="24"/>
      <c r="F20" s="87"/>
      <c r="G20" s="21" t="s">
        <v>22</v>
      </c>
      <c r="K20" s="242" t="s">
        <v>299</v>
      </c>
      <c r="L20" s="243"/>
      <c r="M20" s="243"/>
      <c r="N20" s="243"/>
      <c r="O20" s="243"/>
      <c r="P20" s="243"/>
      <c r="Q20" s="257" t="str">
        <f>IF(C4=0,"",IF(AND(C2=0,C4&gt;0)," "&amp;C4," "&amp;DBCS(C2)&amp;"　"&amp;C4))</f>
        <v/>
      </c>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9"/>
      <c r="AP20" s="3"/>
    </row>
    <row r="21" spans="2:42" ht="18" customHeight="1" x14ac:dyDescent="0.15">
      <c r="B21" s="52"/>
      <c r="E21" s="25"/>
      <c r="F21" s="88"/>
      <c r="G21" s="21" t="s">
        <v>22</v>
      </c>
      <c r="K21" s="244" t="s">
        <v>123</v>
      </c>
      <c r="L21" s="245"/>
      <c r="M21" s="245"/>
      <c r="N21" s="245"/>
      <c r="O21" s="245"/>
      <c r="P21" s="246"/>
      <c r="Q21" s="251" t="str">
        <f>IF(C8=0,""," "&amp;C8)</f>
        <v/>
      </c>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3"/>
      <c r="AP21" s="3"/>
    </row>
    <row r="22" spans="2:42" ht="18" customHeight="1" x14ac:dyDescent="0.15">
      <c r="B22" s="52"/>
      <c r="E22" s="25"/>
      <c r="F22" s="88"/>
      <c r="G22" s="21" t="s">
        <v>22</v>
      </c>
      <c r="K22" s="260" t="s">
        <v>124</v>
      </c>
      <c r="L22" s="261"/>
      <c r="M22" s="261"/>
      <c r="N22" s="261"/>
      <c r="O22" s="261"/>
      <c r="P22" s="262"/>
      <c r="Q22" s="263" t="str">
        <f>IF(AND(C10=0,E10=0)," 平成　　年　　月　　日から平成　　年　　月　　日まで"," "&amp;DBCS(TEXT(C10,"ggge年m月d日")&amp;"から"&amp;DBCS(TEXT(E10,"ggge年m月d日まで"))))</f>
        <v xml:space="preserve"> 平成　　年　　月　　日から平成　　年　　月　　日まで</v>
      </c>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5"/>
      <c r="AP22" s="3"/>
    </row>
    <row r="23" spans="2:42" ht="18" customHeight="1" x14ac:dyDescent="0.15">
      <c r="F23" s="93"/>
      <c r="G23" s="21" t="s">
        <v>22</v>
      </c>
      <c r="K23" s="301" t="s">
        <v>125</v>
      </c>
      <c r="L23" s="342"/>
      <c r="M23" s="342"/>
      <c r="N23" s="342"/>
      <c r="O23" s="342"/>
      <c r="P23" s="343"/>
      <c r="Q23" s="340"/>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41"/>
      <c r="AP23" s="3"/>
    </row>
    <row r="24" spans="2:42" ht="18" customHeight="1" x14ac:dyDescent="0.15">
      <c r="F24" s="93"/>
      <c r="G24" s="21" t="s">
        <v>22</v>
      </c>
      <c r="K24" s="344"/>
      <c r="L24" s="345"/>
      <c r="M24" s="345"/>
      <c r="N24" s="345"/>
      <c r="O24" s="345"/>
      <c r="P24" s="346"/>
      <c r="Q24" s="266"/>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67"/>
      <c r="AP24" s="3"/>
    </row>
    <row r="25" spans="2:42" ht="18" customHeight="1" x14ac:dyDescent="0.15">
      <c r="F25" s="93"/>
      <c r="G25" s="21" t="s">
        <v>22</v>
      </c>
      <c r="K25" s="344"/>
      <c r="L25" s="345"/>
      <c r="M25" s="345"/>
      <c r="N25" s="345"/>
      <c r="O25" s="345"/>
      <c r="P25" s="346"/>
      <c r="Q25" s="266"/>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67"/>
      <c r="AP25" s="3"/>
    </row>
    <row r="26" spans="2:42" ht="18" customHeight="1" x14ac:dyDescent="0.15">
      <c r="F26" s="93"/>
      <c r="G26" s="21" t="s">
        <v>22</v>
      </c>
      <c r="K26" s="344"/>
      <c r="L26" s="345"/>
      <c r="M26" s="345"/>
      <c r="N26" s="345"/>
      <c r="O26" s="345"/>
      <c r="P26" s="346"/>
      <c r="Q26" s="266"/>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67"/>
      <c r="AP26" s="3"/>
    </row>
    <row r="27" spans="2:42" ht="18" customHeight="1" x14ac:dyDescent="0.15">
      <c r="F27" s="93"/>
      <c r="G27" s="21" t="s">
        <v>22</v>
      </c>
      <c r="K27" s="344"/>
      <c r="L27" s="345"/>
      <c r="M27" s="345"/>
      <c r="N27" s="345"/>
      <c r="O27" s="345"/>
      <c r="P27" s="346"/>
      <c r="Q27" s="266"/>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67"/>
      <c r="AP27" s="3"/>
    </row>
    <row r="28" spans="2:42" ht="18" customHeight="1" x14ac:dyDescent="0.15">
      <c r="F28" s="93"/>
      <c r="G28" s="21" t="s">
        <v>22</v>
      </c>
      <c r="K28" s="344"/>
      <c r="L28" s="345"/>
      <c r="M28" s="345"/>
      <c r="N28" s="345"/>
      <c r="O28" s="345"/>
      <c r="P28" s="346"/>
      <c r="Q28" s="266"/>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67"/>
      <c r="AP28" s="3"/>
    </row>
    <row r="29" spans="2:42" ht="18" customHeight="1" x14ac:dyDescent="0.15">
      <c r="F29" s="93"/>
      <c r="G29" s="21" t="s">
        <v>22</v>
      </c>
      <c r="K29" s="344"/>
      <c r="L29" s="345"/>
      <c r="M29" s="345"/>
      <c r="N29" s="345"/>
      <c r="O29" s="345"/>
      <c r="P29" s="346"/>
      <c r="Q29" s="266"/>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67"/>
      <c r="AP29" s="3"/>
    </row>
    <row r="30" spans="2:42" ht="18" customHeight="1" x14ac:dyDescent="0.15">
      <c r="F30" s="93"/>
      <c r="G30" s="21" t="s">
        <v>22</v>
      </c>
      <c r="K30" s="344"/>
      <c r="L30" s="345"/>
      <c r="M30" s="345"/>
      <c r="N30" s="345"/>
      <c r="O30" s="345"/>
      <c r="P30" s="346"/>
      <c r="Q30" s="266"/>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67"/>
      <c r="AP30" s="3"/>
    </row>
    <row r="31" spans="2:42" ht="18" customHeight="1" x14ac:dyDescent="0.15">
      <c r="F31" s="93"/>
      <c r="G31" s="21" t="s">
        <v>22</v>
      </c>
      <c r="K31" s="347"/>
      <c r="L31" s="348"/>
      <c r="M31" s="348"/>
      <c r="N31" s="348"/>
      <c r="O31" s="348"/>
      <c r="P31" s="349"/>
      <c r="Q31" s="350"/>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2"/>
      <c r="AP31" s="3"/>
    </row>
    <row r="32" spans="2:42" ht="9" customHeight="1" x14ac:dyDescent="0.15">
      <c r="F32" s="93"/>
      <c r="G32" s="21" t="s">
        <v>22</v>
      </c>
      <c r="J32" s="1"/>
      <c r="AP32" s="3"/>
    </row>
    <row r="33" spans="6:42" ht="18" customHeight="1" x14ac:dyDescent="0.15">
      <c r="F33" s="93"/>
      <c r="G33" s="21" t="s">
        <v>22</v>
      </c>
      <c r="J33" s="250" t="s">
        <v>28</v>
      </c>
      <c r="K33" s="250"/>
      <c r="L33" s="250"/>
      <c r="M33" s="250"/>
      <c r="N33" s="250"/>
      <c r="O33" s="250"/>
      <c r="P33" s="250"/>
      <c r="Q33" s="250"/>
      <c r="R33" s="250"/>
      <c r="S33" s="250"/>
      <c r="T33" s="250"/>
      <c r="U33" s="250"/>
      <c r="V33" s="250"/>
      <c r="W33" s="250"/>
      <c r="X33" s="250"/>
      <c r="Y33" s="250"/>
      <c r="Z33" s="250"/>
      <c r="AA33" s="250"/>
      <c r="AB33" s="250"/>
      <c r="AC33" s="250"/>
    </row>
    <row r="34" spans="6:42" ht="18" customHeight="1" x14ac:dyDescent="0.15">
      <c r="F34" s="93"/>
      <c r="G34" s="21" t="s">
        <v>22</v>
      </c>
      <c r="J34" s="250" t="s">
        <v>127</v>
      </c>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P34" s="7" t="s">
        <v>153</v>
      </c>
    </row>
    <row r="35" spans="6:42" ht="18" customHeight="1" x14ac:dyDescent="0.15">
      <c r="F35" s="93"/>
      <c r="G35" s="21" t="s">
        <v>22</v>
      </c>
      <c r="J35" s="2"/>
      <c r="K35" s="110"/>
      <c r="L35" s="111"/>
      <c r="M35" s="143" t="s">
        <v>287</v>
      </c>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5"/>
    </row>
    <row r="36" spans="6:42" ht="15" customHeight="1" x14ac:dyDescent="0.15">
      <c r="F36" s="46"/>
      <c r="G36" s="21" t="s">
        <v>22</v>
      </c>
      <c r="J36" s="141"/>
      <c r="K36" s="112"/>
      <c r="L36" s="113"/>
      <c r="M36" s="182" t="s">
        <v>257</v>
      </c>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4"/>
      <c r="AP36" s="142"/>
    </row>
    <row r="37" spans="6:42" ht="18" customHeight="1" x14ac:dyDescent="0.15">
      <c r="F37" s="46"/>
      <c r="G37" s="21" t="s">
        <v>22</v>
      </c>
      <c r="J37" s="141"/>
      <c r="K37" s="112"/>
      <c r="L37" s="113"/>
      <c r="M37" s="206" t="s">
        <v>258</v>
      </c>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8"/>
      <c r="AP37" s="142"/>
    </row>
    <row r="38" spans="6:42" ht="18" customHeight="1" x14ac:dyDescent="0.15">
      <c r="F38" s="93"/>
      <c r="G38" s="21" t="s">
        <v>22</v>
      </c>
      <c r="J38" s="2"/>
      <c r="K38" s="217" t="s">
        <v>92</v>
      </c>
      <c r="L38" s="218"/>
      <c r="M38" s="219" t="s">
        <v>259</v>
      </c>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1"/>
      <c r="AP38" s="7" t="s">
        <v>153</v>
      </c>
    </row>
    <row r="39" spans="6:42" ht="18" customHeight="1" x14ac:dyDescent="0.15">
      <c r="F39" s="93"/>
      <c r="G39" s="21" t="s">
        <v>22</v>
      </c>
      <c r="J39" s="2"/>
      <c r="K39" s="217"/>
      <c r="L39" s="218"/>
      <c r="M39" s="182" t="s">
        <v>209</v>
      </c>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4"/>
    </row>
    <row r="40" spans="6:42" ht="18" customHeight="1" x14ac:dyDescent="0.15">
      <c r="F40" s="93"/>
      <c r="G40" s="21" t="s">
        <v>22</v>
      </c>
      <c r="J40" s="2"/>
      <c r="K40" s="217"/>
      <c r="L40" s="218"/>
      <c r="M40" s="219" t="s">
        <v>260</v>
      </c>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1"/>
      <c r="AP40" s="7" t="s">
        <v>153</v>
      </c>
    </row>
    <row r="41" spans="6:42" ht="18" customHeight="1" x14ac:dyDescent="0.15">
      <c r="F41" s="93"/>
      <c r="G41" s="21" t="s">
        <v>22</v>
      </c>
      <c r="J41" s="2"/>
      <c r="K41" s="217"/>
      <c r="L41" s="218"/>
      <c r="M41" s="228" t="s">
        <v>215</v>
      </c>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30"/>
    </row>
    <row r="42" spans="6:42" ht="18" customHeight="1" x14ac:dyDescent="0.15">
      <c r="F42" s="93"/>
      <c r="G42" s="21" t="s">
        <v>22</v>
      </c>
      <c r="J42" s="2"/>
      <c r="K42" s="112"/>
      <c r="L42" s="113"/>
      <c r="M42" s="228" t="s">
        <v>216</v>
      </c>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30"/>
    </row>
    <row r="43" spans="6:42" ht="18" customHeight="1" x14ac:dyDescent="0.15">
      <c r="F43" s="93"/>
      <c r="G43" s="21" t="s">
        <v>22</v>
      </c>
      <c r="J43" s="2"/>
      <c r="K43" s="112"/>
      <c r="L43" s="113"/>
      <c r="M43" s="222" t="s">
        <v>217</v>
      </c>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4"/>
    </row>
    <row r="44" spans="6:42" ht="18" customHeight="1" x14ac:dyDescent="0.15">
      <c r="F44" s="93"/>
      <c r="G44" s="21" t="s">
        <v>22</v>
      </c>
      <c r="J44" s="2"/>
      <c r="K44" s="112"/>
      <c r="L44" s="113"/>
      <c r="M44" s="254" t="s">
        <v>261</v>
      </c>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6"/>
    </row>
    <row r="45" spans="6:42" ht="18" customHeight="1" x14ac:dyDescent="0.15">
      <c r="F45" s="93"/>
      <c r="G45" s="21" t="s">
        <v>22</v>
      </c>
      <c r="J45" s="2"/>
      <c r="K45" s="112"/>
      <c r="L45" s="113"/>
      <c r="M45" s="219" t="s">
        <v>262</v>
      </c>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1"/>
    </row>
    <row r="46" spans="6:42" ht="18" customHeight="1" x14ac:dyDescent="0.15">
      <c r="F46" s="93"/>
      <c r="G46" s="21" t="s">
        <v>22</v>
      </c>
      <c r="J46" s="2"/>
      <c r="K46" s="112"/>
      <c r="L46" s="113"/>
      <c r="M46" s="222" t="s">
        <v>214</v>
      </c>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4"/>
    </row>
    <row r="47" spans="6:42" ht="18" customHeight="1" x14ac:dyDescent="0.15">
      <c r="F47" s="3"/>
      <c r="G47" s="21" t="s">
        <v>22</v>
      </c>
      <c r="J47" s="141"/>
      <c r="K47" s="112"/>
      <c r="L47" s="113"/>
      <c r="M47" s="219" t="s">
        <v>272</v>
      </c>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1"/>
      <c r="AP47" s="142"/>
    </row>
    <row r="48" spans="6:42" ht="18" customHeight="1" x14ac:dyDescent="0.15">
      <c r="F48" s="3"/>
      <c r="G48" s="21" t="s">
        <v>22</v>
      </c>
      <c r="J48" s="141"/>
      <c r="K48" s="112"/>
      <c r="L48" s="113"/>
      <c r="M48" s="228" t="s">
        <v>271</v>
      </c>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30"/>
      <c r="AP48" s="142"/>
    </row>
    <row r="49" spans="6:42" ht="18" customHeight="1" x14ac:dyDescent="0.15">
      <c r="F49" s="3"/>
      <c r="G49" s="21" t="s">
        <v>22</v>
      </c>
      <c r="J49" s="141"/>
      <c r="K49" s="112"/>
      <c r="L49" s="113"/>
      <c r="M49" s="222" t="s">
        <v>273</v>
      </c>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4"/>
      <c r="AP49" s="142"/>
    </row>
    <row r="50" spans="6:42" ht="18" customHeight="1" x14ac:dyDescent="0.15">
      <c r="F50" s="93"/>
      <c r="G50" s="21" t="s">
        <v>22</v>
      </c>
      <c r="J50" s="2"/>
      <c r="K50" s="110"/>
      <c r="L50" s="111"/>
      <c r="M50" s="234" t="s">
        <v>263</v>
      </c>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6"/>
      <c r="AP50" s="3"/>
    </row>
    <row r="51" spans="6:42" ht="18" customHeight="1" x14ac:dyDescent="0.15">
      <c r="F51" s="93"/>
      <c r="G51" s="21" t="s">
        <v>22</v>
      </c>
      <c r="J51" s="2"/>
      <c r="K51" s="217" t="s">
        <v>93</v>
      </c>
      <c r="L51" s="218"/>
      <c r="M51" s="231" t="s">
        <v>213</v>
      </c>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3"/>
      <c r="AP51" s="3"/>
    </row>
    <row r="52" spans="6:42" ht="18" customHeight="1" x14ac:dyDescent="0.15">
      <c r="F52" s="93"/>
      <c r="G52" s="21" t="s">
        <v>22</v>
      </c>
      <c r="J52" s="2"/>
      <c r="K52" s="217"/>
      <c r="L52" s="218"/>
      <c r="M52" s="225" t="s">
        <v>264</v>
      </c>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7"/>
      <c r="AP52" s="3"/>
    </row>
    <row r="53" spans="6:42" ht="18" customHeight="1" x14ac:dyDescent="0.15">
      <c r="F53" s="93"/>
      <c r="G53" s="21" t="s">
        <v>22</v>
      </c>
      <c r="J53" s="2"/>
      <c r="K53" s="217"/>
      <c r="L53" s="218"/>
      <c r="M53" s="225" t="s">
        <v>265</v>
      </c>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7"/>
      <c r="AP53" s="3"/>
    </row>
    <row r="54" spans="6:42" ht="18" customHeight="1" x14ac:dyDescent="0.15">
      <c r="F54" s="93"/>
      <c r="G54" s="21" t="s">
        <v>22</v>
      </c>
      <c r="J54" s="2"/>
      <c r="K54" s="217"/>
      <c r="L54" s="218"/>
      <c r="M54" s="209" t="s">
        <v>266</v>
      </c>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0"/>
      <c r="AN54" s="211"/>
      <c r="AP54" s="3"/>
    </row>
    <row r="55" spans="6:42" ht="18" customHeight="1" x14ac:dyDescent="0.15">
      <c r="F55" s="93"/>
      <c r="G55" s="21" t="s">
        <v>22</v>
      </c>
      <c r="J55" s="2"/>
      <c r="K55" s="105"/>
      <c r="L55" s="106"/>
      <c r="M55" s="231" t="s">
        <v>212</v>
      </c>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3"/>
      <c r="AP55" s="3"/>
    </row>
    <row r="56" spans="6:42" ht="18" customHeight="1" x14ac:dyDescent="0.15">
      <c r="F56" s="93"/>
      <c r="G56" s="21" t="s">
        <v>22</v>
      </c>
      <c r="J56" s="2"/>
      <c r="K56" s="112"/>
      <c r="L56" s="113"/>
      <c r="M56" s="209" t="s">
        <v>267</v>
      </c>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1"/>
      <c r="AP56" s="3"/>
    </row>
    <row r="57" spans="6:42" ht="18" customHeight="1" x14ac:dyDescent="0.15">
      <c r="F57" s="93"/>
      <c r="G57" s="21" t="s">
        <v>22</v>
      </c>
      <c r="J57" s="2"/>
      <c r="K57" s="112"/>
      <c r="L57" s="113"/>
      <c r="M57" s="231" t="s">
        <v>211</v>
      </c>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c r="AL57" s="232"/>
      <c r="AM57" s="232"/>
      <c r="AN57" s="233"/>
      <c r="AP57" s="3"/>
    </row>
    <row r="58" spans="6:42" ht="18" customHeight="1" x14ac:dyDescent="0.15">
      <c r="F58" s="93"/>
      <c r="G58" s="21" t="s">
        <v>22</v>
      </c>
      <c r="J58" s="2"/>
      <c r="K58" s="112"/>
      <c r="L58" s="113"/>
      <c r="M58" s="209" t="s">
        <v>268</v>
      </c>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1"/>
      <c r="AP58" s="3"/>
    </row>
    <row r="59" spans="6:42" ht="18" customHeight="1" x14ac:dyDescent="0.15">
      <c r="F59" s="93"/>
      <c r="G59" s="21" t="s">
        <v>22</v>
      </c>
      <c r="J59" s="2"/>
      <c r="K59" s="112"/>
      <c r="L59" s="113"/>
      <c r="M59" s="231" t="s">
        <v>210</v>
      </c>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3"/>
      <c r="AP59" s="3"/>
    </row>
    <row r="60" spans="6:42" ht="18" customHeight="1" x14ac:dyDescent="0.15">
      <c r="F60" s="93"/>
      <c r="G60" s="21" t="s">
        <v>22</v>
      </c>
      <c r="J60" s="2"/>
      <c r="K60" s="112"/>
      <c r="L60" s="113"/>
      <c r="M60" s="209" t="s">
        <v>269</v>
      </c>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c r="AL60" s="210"/>
      <c r="AM60" s="210"/>
      <c r="AN60" s="211"/>
      <c r="AP60" s="3"/>
    </row>
    <row r="61" spans="6:42" ht="18" customHeight="1" x14ac:dyDescent="0.15">
      <c r="F61" s="93"/>
      <c r="G61" s="21" t="s">
        <v>22</v>
      </c>
      <c r="J61" s="2"/>
      <c r="K61" s="112"/>
      <c r="L61" s="113"/>
      <c r="M61" s="234" t="s">
        <v>199</v>
      </c>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6"/>
      <c r="AP61" s="3"/>
    </row>
    <row r="62" spans="6:42" ht="18" customHeight="1" x14ac:dyDescent="0.15">
      <c r="F62" s="93"/>
      <c r="G62" s="21" t="s">
        <v>22</v>
      </c>
      <c r="J62" s="2"/>
      <c r="K62" s="112"/>
      <c r="L62" s="113"/>
      <c r="M62" s="234" t="s">
        <v>200</v>
      </c>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6"/>
      <c r="AP62" s="3"/>
    </row>
    <row r="63" spans="6:42" ht="18" customHeight="1" x14ac:dyDescent="0.15">
      <c r="F63" s="93"/>
      <c r="G63" s="21" t="s">
        <v>22</v>
      </c>
      <c r="J63" s="2"/>
      <c r="K63" s="112"/>
      <c r="L63" s="113"/>
      <c r="M63" s="234" t="s">
        <v>201</v>
      </c>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6"/>
      <c r="AP63" s="3"/>
    </row>
    <row r="64" spans="6:42" ht="18" customHeight="1" x14ac:dyDescent="0.15">
      <c r="F64" s="93"/>
      <c r="G64" s="21" t="s">
        <v>22</v>
      </c>
      <c r="J64" s="2"/>
      <c r="K64" s="112"/>
      <c r="L64" s="113"/>
      <c r="M64" s="234" t="s">
        <v>202</v>
      </c>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6"/>
      <c r="AP64" s="3"/>
    </row>
    <row r="65" spans="6:42" ht="18" customHeight="1" x14ac:dyDescent="0.15">
      <c r="F65" s="93"/>
      <c r="G65" s="21" t="s">
        <v>22</v>
      </c>
      <c r="J65" s="2"/>
      <c r="K65" s="112"/>
      <c r="L65" s="113"/>
      <c r="M65" s="234" t="s">
        <v>203</v>
      </c>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6"/>
      <c r="AP65" s="3"/>
    </row>
    <row r="66" spans="6:42" ht="18" customHeight="1" x14ac:dyDescent="0.15">
      <c r="F66" s="93"/>
      <c r="G66" s="21" t="s">
        <v>22</v>
      </c>
      <c r="J66" s="2"/>
      <c r="K66" s="112"/>
      <c r="L66" s="113"/>
      <c r="M66" s="234" t="s">
        <v>204</v>
      </c>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6"/>
      <c r="AP66" s="3"/>
    </row>
    <row r="67" spans="6:42" ht="18" customHeight="1" x14ac:dyDescent="0.15">
      <c r="F67" s="93"/>
      <c r="G67" s="21" t="s">
        <v>22</v>
      </c>
      <c r="J67" s="2"/>
      <c r="K67" s="112"/>
      <c r="L67" s="113"/>
      <c r="M67" s="234" t="s">
        <v>205</v>
      </c>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6"/>
      <c r="AP67" s="3"/>
    </row>
    <row r="68" spans="6:42" ht="18" customHeight="1" x14ac:dyDescent="0.15">
      <c r="F68" s="93"/>
      <c r="G68" s="21" t="s">
        <v>22</v>
      </c>
      <c r="J68" s="2"/>
      <c r="K68" s="112"/>
      <c r="L68" s="113"/>
      <c r="M68" s="234" t="s">
        <v>206</v>
      </c>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6"/>
      <c r="AP68" s="3"/>
    </row>
    <row r="69" spans="6:42" ht="18" customHeight="1" x14ac:dyDescent="0.15">
      <c r="F69" s="93"/>
      <c r="G69" s="21" t="s">
        <v>22</v>
      </c>
      <c r="J69" s="2"/>
      <c r="K69" s="112"/>
      <c r="L69" s="113"/>
      <c r="M69" s="234" t="s">
        <v>208</v>
      </c>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6"/>
      <c r="AP69" s="3"/>
    </row>
    <row r="70" spans="6:42" ht="18" customHeight="1" x14ac:dyDescent="0.15">
      <c r="F70" s="93"/>
      <c r="G70" s="21" t="s">
        <v>22</v>
      </c>
      <c r="J70" s="2"/>
      <c r="K70" s="112"/>
      <c r="L70" s="113"/>
      <c r="M70" s="234" t="s">
        <v>207</v>
      </c>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6"/>
      <c r="AP70" s="3"/>
    </row>
    <row r="71" spans="6:42" ht="18" customHeight="1" x14ac:dyDescent="0.15">
      <c r="F71" s="93"/>
      <c r="G71" s="21" t="s">
        <v>22</v>
      </c>
      <c r="J71" s="2"/>
      <c r="K71" s="112"/>
      <c r="L71" s="113"/>
      <c r="M71" s="209" t="s">
        <v>270</v>
      </c>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1"/>
      <c r="AP71" s="3"/>
    </row>
    <row r="72" spans="6:42" ht="18" customHeight="1" x14ac:dyDescent="0.15">
      <c r="F72" s="93"/>
      <c r="G72" s="21" t="s">
        <v>22</v>
      </c>
      <c r="J72" s="2"/>
      <c r="K72" s="114"/>
      <c r="L72" s="115"/>
      <c r="M72" s="231" t="s">
        <v>209</v>
      </c>
      <c r="N72" s="232"/>
      <c r="O72" s="232"/>
      <c r="P72" s="232"/>
      <c r="Q72" s="232"/>
      <c r="R72" s="232"/>
      <c r="S72" s="232"/>
      <c r="T72" s="232"/>
      <c r="U72" s="232"/>
      <c r="V72" s="232"/>
      <c r="W72" s="232"/>
      <c r="X72" s="232"/>
      <c r="Y72" s="232"/>
      <c r="Z72" s="232"/>
      <c r="AA72" s="232"/>
      <c r="AB72" s="232"/>
      <c r="AC72" s="232"/>
      <c r="AD72" s="232"/>
      <c r="AE72" s="232"/>
      <c r="AF72" s="232"/>
      <c r="AG72" s="232"/>
      <c r="AH72" s="232"/>
      <c r="AI72" s="232"/>
      <c r="AJ72" s="232"/>
      <c r="AK72" s="232"/>
      <c r="AL72" s="232"/>
      <c r="AM72" s="232"/>
      <c r="AN72" s="233"/>
      <c r="AP72" s="3"/>
    </row>
    <row r="73" spans="6:42" ht="9" customHeight="1" x14ac:dyDescent="0.15">
      <c r="F73" s="93"/>
      <c r="G73" s="21" t="s">
        <v>22</v>
      </c>
      <c r="J73" s="371"/>
      <c r="K73" s="371"/>
      <c r="L73" s="371"/>
      <c r="M73" s="371"/>
      <c r="N73" s="371"/>
      <c r="O73" s="371"/>
      <c r="P73" s="371"/>
      <c r="Q73" s="371"/>
      <c r="R73" s="371"/>
      <c r="S73" s="371"/>
      <c r="T73" s="371"/>
      <c r="U73" s="371"/>
      <c r="V73" s="371"/>
      <c r="W73" s="371"/>
      <c r="X73" s="371"/>
      <c r="Y73" s="371"/>
      <c r="Z73" s="371"/>
      <c r="AA73" s="371"/>
      <c r="AB73" s="371"/>
      <c r="AC73" s="371"/>
      <c r="AD73" s="371"/>
      <c r="AE73" s="371"/>
      <c r="AF73" s="371"/>
      <c r="AG73" s="371"/>
      <c r="AH73" s="371"/>
      <c r="AI73" s="371"/>
      <c r="AJ73" s="371"/>
      <c r="AK73" s="371"/>
      <c r="AL73" s="371"/>
      <c r="AM73" s="371"/>
    </row>
    <row r="74" spans="6:42" ht="18" customHeight="1" x14ac:dyDescent="0.15">
      <c r="F74" s="93"/>
      <c r="G74" s="21" t="s">
        <v>22</v>
      </c>
      <c r="J74" s="250" t="s">
        <v>29</v>
      </c>
      <c r="K74" s="250"/>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row>
    <row r="75" spans="6:42" ht="18" customHeight="1" x14ac:dyDescent="0.15">
      <c r="F75" s="93"/>
      <c r="G75" s="21" t="s">
        <v>22</v>
      </c>
      <c r="J75" s="250" t="s">
        <v>43</v>
      </c>
      <c r="K75" s="250"/>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row>
    <row r="76" spans="6:42" ht="18" customHeight="1" x14ac:dyDescent="0.15">
      <c r="F76" s="93"/>
      <c r="G76" s="21" t="s">
        <v>22</v>
      </c>
      <c r="J76" s="250" t="s">
        <v>44</v>
      </c>
      <c r="K76" s="250"/>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row>
    <row r="77" spans="6:42" ht="18" customHeight="1" x14ac:dyDescent="0.15">
      <c r="F77" s="93"/>
      <c r="G77" s="21" t="s">
        <v>22</v>
      </c>
      <c r="J77" s="250" t="s">
        <v>45</v>
      </c>
      <c r="K77" s="250"/>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row>
    <row r="78" spans="6:42" ht="18" customHeight="1" x14ac:dyDescent="0.15">
      <c r="F78" s="93"/>
      <c r="G78" s="21" t="s">
        <v>22</v>
      </c>
      <c r="J78" s="2"/>
      <c r="K78" s="263" t="s">
        <v>95</v>
      </c>
      <c r="L78" s="264"/>
      <c r="M78" s="264"/>
      <c r="N78" s="264"/>
      <c r="O78" s="264"/>
      <c r="P78" s="264"/>
      <c r="Q78" s="260" t="e">
        <f>IF(OR(#REF!=0,#REF!="",#REF!=0,#REF!="")," 平成　年　月　日（　）から平成　年　月　日（　）までの執務時間内"," "&amp;TEXT(#REF!,"ggge年m月d日")&amp;DBCS(TEXT(#REF!,"（aaa）"))&amp;"から"&amp;TEXT(#REF!,"ggge年m月d日")&amp;DBCS(TEXT(#REF!,"（aaa）")&amp;"までの執務時間内"))</f>
        <v>#REF!</v>
      </c>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2"/>
    </row>
    <row r="79" spans="6:42" ht="18" customHeight="1" x14ac:dyDescent="0.15">
      <c r="F79" s="93"/>
      <c r="G79" s="21" t="s">
        <v>22</v>
      </c>
      <c r="J79" s="2"/>
      <c r="K79" s="263" t="s">
        <v>96</v>
      </c>
      <c r="L79" s="264"/>
      <c r="M79" s="264"/>
      <c r="N79" s="264"/>
      <c r="O79" s="264"/>
      <c r="P79" s="264"/>
      <c r="Q79" s="263" t="s">
        <v>290</v>
      </c>
      <c r="R79" s="264"/>
      <c r="S79" s="264"/>
      <c r="T79" s="264"/>
      <c r="U79" s="264"/>
      <c r="V79" s="264"/>
      <c r="W79" s="264"/>
      <c r="X79" s="264"/>
      <c r="Y79" s="264"/>
      <c r="Z79" s="264"/>
      <c r="AA79" s="264"/>
      <c r="AB79" s="264"/>
      <c r="AC79" s="264"/>
      <c r="AD79" s="264"/>
      <c r="AE79" s="264"/>
      <c r="AF79" s="264"/>
      <c r="AG79" s="264"/>
      <c r="AH79" s="264"/>
      <c r="AI79" s="264"/>
      <c r="AJ79" s="264"/>
      <c r="AK79" s="264"/>
      <c r="AL79" s="264"/>
      <c r="AM79" s="264"/>
      <c r="AN79" s="265"/>
    </row>
    <row r="80" spans="6:42" ht="18" customHeight="1" x14ac:dyDescent="0.15">
      <c r="F80" s="93"/>
      <c r="G80" s="21" t="s">
        <v>22</v>
      </c>
      <c r="J80" s="2"/>
      <c r="K80" s="263" t="s">
        <v>97</v>
      </c>
      <c r="L80" s="264"/>
      <c r="M80" s="264"/>
      <c r="N80" s="264"/>
      <c r="O80" s="264"/>
      <c r="P80" s="264"/>
      <c r="Q80" s="263" t="s">
        <v>313</v>
      </c>
      <c r="R80" s="264"/>
      <c r="S80" s="264"/>
      <c r="T80" s="264"/>
      <c r="U80" s="264"/>
      <c r="V80" s="264"/>
      <c r="W80" s="264"/>
      <c r="X80" s="264"/>
      <c r="Y80" s="264"/>
      <c r="Z80" s="264"/>
      <c r="AA80" s="264"/>
      <c r="AB80" s="264"/>
      <c r="AC80" s="264"/>
      <c r="AD80" s="264"/>
      <c r="AE80" s="264"/>
      <c r="AF80" s="264"/>
      <c r="AG80" s="264"/>
      <c r="AH80" s="264"/>
      <c r="AI80" s="264"/>
      <c r="AJ80" s="264"/>
      <c r="AK80" s="264"/>
      <c r="AL80" s="264"/>
      <c r="AM80" s="264"/>
      <c r="AN80" s="265"/>
    </row>
    <row r="81" spans="6:40" ht="9" customHeight="1" x14ac:dyDescent="0.15">
      <c r="F81" s="93"/>
      <c r="G81" s="21" t="s">
        <v>22</v>
      </c>
      <c r="J81" s="1"/>
    </row>
    <row r="82" spans="6:40" ht="18" customHeight="1" x14ac:dyDescent="0.15">
      <c r="F82" s="93"/>
      <c r="G82" s="21" t="s">
        <v>22</v>
      </c>
      <c r="J82" s="250" t="s">
        <v>30</v>
      </c>
      <c r="K82" s="250"/>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row>
    <row r="83" spans="6:40" ht="18" customHeight="1" x14ac:dyDescent="0.15">
      <c r="F83" s="93"/>
      <c r="G83" s="21" t="s">
        <v>22</v>
      </c>
      <c r="J83" s="146" t="s">
        <v>274</v>
      </c>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row>
    <row r="84" spans="6:40" ht="18" customHeight="1" x14ac:dyDescent="0.15">
      <c r="F84" s="93"/>
      <c r="G84" s="21" t="s">
        <v>22</v>
      </c>
      <c r="J84" s="146" t="s">
        <v>275</v>
      </c>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row>
    <row r="85" spans="6:40" ht="18" customHeight="1" x14ac:dyDescent="0.15">
      <c r="F85" s="93"/>
      <c r="G85" s="21" t="s">
        <v>22</v>
      </c>
      <c r="J85" s="146" t="s">
        <v>276</v>
      </c>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row>
    <row r="86" spans="6:40" ht="18" customHeight="1" x14ac:dyDescent="0.15">
      <c r="F86" s="93"/>
      <c r="G86" s="21" t="s">
        <v>22</v>
      </c>
      <c r="J86" s="146" t="s">
        <v>277</v>
      </c>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row>
    <row r="87" spans="6:40" ht="18" customHeight="1" x14ac:dyDescent="0.15">
      <c r="F87" s="93"/>
      <c r="G87" s="21" t="s">
        <v>22</v>
      </c>
      <c r="J87" s="2"/>
      <c r="K87" s="263" t="s">
        <v>98</v>
      </c>
      <c r="L87" s="264"/>
      <c r="M87" s="264"/>
      <c r="N87" s="264"/>
      <c r="O87" s="264"/>
      <c r="P87" s="264"/>
      <c r="Q87" s="263" t="e">
        <f>IF(OR(#REF!=0,#REF!="",#REF!=0,#REF!="")," 平成　年　月　日（　）から平成　年　月　日（　）までの執務時間内"," "&amp;TEXT(#REF!,"ggge年m月d日")&amp;DBCS(TEXT(#REF!,"（aaa）"))&amp;"から"&amp;TEXT(#REF!,"ggge年m月d日")&amp;DBCS(TEXT(#REF!,"（aaa）")&amp;"までの執務時間内"))</f>
        <v>#REF!</v>
      </c>
      <c r="R87" s="264"/>
      <c r="S87" s="264"/>
      <c r="T87" s="264"/>
      <c r="U87" s="264"/>
      <c r="V87" s="264"/>
      <c r="W87" s="264"/>
      <c r="X87" s="264"/>
      <c r="Y87" s="264"/>
      <c r="Z87" s="264"/>
      <c r="AA87" s="264"/>
      <c r="AB87" s="264"/>
      <c r="AC87" s="264"/>
      <c r="AD87" s="264"/>
      <c r="AE87" s="264"/>
      <c r="AF87" s="264"/>
      <c r="AG87" s="264"/>
      <c r="AH87" s="264"/>
      <c r="AI87" s="264"/>
      <c r="AJ87" s="264"/>
      <c r="AK87" s="264"/>
      <c r="AL87" s="264"/>
      <c r="AM87" s="264"/>
      <c r="AN87" s="265"/>
    </row>
    <row r="88" spans="6:40" ht="18" customHeight="1" x14ac:dyDescent="0.15">
      <c r="F88" s="93"/>
      <c r="G88" s="21" t="s">
        <v>22</v>
      </c>
      <c r="J88" s="2"/>
      <c r="K88" s="263" t="s">
        <v>99</v>
      </c>
      <c r="L88" s="264"/>
      <c r="M88" s="264"/>
      <c r="N88" s="264"/>
      <c r="O88" s="264"/>
      <c r="P88" s="264"/>
      <c r="Q88" s="263" t="s">
        <v>291</v>
      </c>
      <c r="R88" s="264"/>
      <c r="S88" s="264"/>
      <c r="T88" s="264"/>
      <c r="U88" s="264"/>
      <c r="V88" s="264"/>
      <c r="W88" s="264"/>
      <c r="X88" s="264"/>
      <c r="Y88" s="264"/>
      <c r="Z88" s="264"/>
      <c r="AA88" s="264"/>
      <c r="AB88" s="264"/>
      <c r="AC88" s="264"/>
      <c r="AD88" s="264"/>
      <c r="AE88" s="264"/>
      <c r="AF88" s="264"/>
      <c r="AG88" s="264"/>
      <c r="AH88" s="264"/>
      <c r="AI88" s="264"/>
      <c r="AJ88" s="264"/>
      <c r="AK88" s="264"/>
      <c r="AL88" s="264"/>
      <c r="AM88" s="264"/>
      <c r="AN88" s="265"/>
    </row>
    <row r="89" spans="6:40" ht="18" customHeight="1" x14ac:dyDescent="0.15">
      <c r="F89" s="93"/>
      <c r="G89" s="21" t="s">
        <v>22</v>
      </c>
      <c r="J89" s="2"/>
      <c r="K89" s="263" t="s">
        <v>100</v>
      </c>
      <c r="L89" s="264"/>
      <c r="M89" s="264"/>
      <c r="N89" s="264"/>
      <c r="O89" s="264"/>
      <c r="P89" s="264"/>
      <c r="Q89" s="263" t="s">
        <v>101</v>
      </c>
      <c r="R89" s="264"/>
      <c r="S89" s="264"/>
      <c r="T89" s="264"/>
      <c r="U89" s="264"/>
      <c r="V89" s="264"/>
      <c r="W89" s="264"/>
      <c r="X89" s="264"/>
      <c r="Y89" s="264"/>
      <c r="Z89" s="264"/>
      <c r="AA89" s="264"/>
      <c r="AB89" s="264"/>
      <c r="AC89" s="264"/>
      <c r="AD89" s="264"/>
      <c r="AE89" s="264"/>
      <c r="AF89" s="264"/>
      <c r="AG89" s="264"/>
      <c r="AH89" s="264"/>
      <c r="AI89" s="264"/>
      <c r="AJ89" s="264"/>
      <c r="AK89" s="264"/>
      <c r="AL89" s="264"/>
      <c r="AM89" s="264"/>
      <c r="AN89" s="265"/>
    </row>
    <row r="90" spans="6:40" ht="18" customHeight="1" x14ac:dyDescent="0.15">
      <c r="F90" s="93"/>
      <c r="G90" s="21" t="s">
        <v>22</v>
      </c>
      <c r="J90" s="2"/>
      <c r="K90" s="187" t="s">
        <v>102</v>
      </c>
      <c r="L90" s="188"/>
      <c r="M90" s="188"/>
      <c r="N90" s="188"/>
      <c r="O90" s="188"/>
      <c r="P90" s="189"/>
      <c r="Q90" s="334" t="s">
        <v>219</v>
      </c>
      <c r="R90" s="335"/>
      <c r="S90" s="335"/>
      <c r="T90" s="335"/>
      <c r="U90" s="335"/>
      <c r="V90" s="335"/>
      <c r="W90" s="335"/>
      <c r="X90" s="335"/>
      <c r="Y90" s="335"/>
      <c r="Z90" s="335"/>
      <c r="AA90" s="335"/>
      <c r="AB90" s="335"/>
      <c r="AC90" s="335"/>
      <c r="AD90" s="335"/>
      <c r="AE90" s="335"/>
      <c r="AF90" s="335"/>
      <c r="AG90" s="335"/>
      <c r="AH90" s="335"/>
      <c r="AI90" s="335"/>
      <c r="AJ90" s="335"/>
      <c r="AK90" s="335"/>
      <c r="AL90" s="335"/>
      <c r="AM90" s="335"/>
      <c r="AN90" s="336"/>
    </row>
    <row r="91" spans="6:40" ht="18" customHeight="1" x14ac:dyDescent="0.15">
      <c r="F91" s="93"/>
      <c r="G91" s="21" t="s">
        <v>22</v>
      </c>
      <c r="J91" s="2"/>
      <c r="K91" s="282"/>
      <c r="L91" s="283"/>
      <c r="M91" s="283"/>
      <c r="N91" s="283"/>
      <c r="O91" s="283"/>
      <c r="P91" s="284"/>
      <c r="Q91" s="331" t="s">
        <v>218</v>
      </c>
      <c r="R91" s="332"/>
      <c r="S91" s="332"/>
      <c r="T91" s="332"/>
      <c r="U91" s="332"/>
      <c r="V91" s="332"/>
      <c r="W91" s="332"/>
      <c r="X91" s="332"/>
      <c r="Y91" s="332"/>
      <c r="Z91" s="332"/>
      <c r="AA91" s="332"/>
      <c r="AB91" s="332"/>
      <c r="AC91" s="332"/>
      <c r="AD91" s="332"/>
      <c r="AE91" s="332"/>
      <c r="AF91" s="332"/>
      <c r="AG91" s="332"/>
      <c r="AH91" s="332"/>
      <c r="AI91" s="332"/>
      <c r="AJ91" s="332"/>
      <c r="AK91" s="332"/>
      <c r="AL91" s="332"/>
      <c r="AM91" s="332"/>
      <c r="AN91" s="333"/>
    </row>
    <row r="92" spans="6:40" ht="18" customHeight="1" x14ac:dyDescent="0.15">
      <c r="F92" s="93"/>
      <c r="G92" s="21" t="s">
        <v>22</v>
      </c>
      <c r="J92" s="2"/>
      <c r="K92" s="282"/>
      <c r="L92" s="283"/>
      <c r="M92" s="283"/>
      <c r="N92" s="283"/>
      <c r="O92" s="283"/>
      <c r="P92" s="284"/>
      <c r="Q92" s="212" t="s">
        <v>220</v>
      </c>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4"/>
    </row>
    <row r="93" spans="6:40" ht="18" customHeight="1" x14ac:dyDescent="0.15">
      <c r="F93" s="93"/>
      <c r="G93" s="21" t="s">
        <v>22</v>
      </c>
      <c r="J93" s="2"/>
      <c r="K93" s="29"/>
      <c r="L93" s="28"/>
      <c r="M93" s="28"/>
      <c r="N93" s="28"/>
      <c r="O93" s="28"/>
      <c r="P93" s="107"/>
      <c r="Q93" s="228" t="s">
        <v>221</v>
      </c>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30"/>
    </row>
    <row r="94" spans="6:40" ht="18" customHeight="1" x14ac:dyDescent="0.15">
      <c r="F94" s="93"/>
      <c r="G94" s="21" t="s">
        <v>22</v>
      </c>
      <c r="J94" s="2"/>
      <c r="K94" s="29"/>
      <c r="L94" s="28"/>
      <c r="M94" s="28"/>
      <c r="N94" s="28"/>
      <c r="O94" s="28"/>
      <c r="P94" s="107"/>
      <c r="Q94" s="228" t="s">
        <v>222</v>
      </c>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30"/>
    </row>
    <row r="95" spans="6:40" ht="18" customHeight="1" x14ac:dyDescent="0.15">
      <c r="F95" s="93"/>
      <c r="G95" s="21" t="s">
        <v>22</v>
      </c>
      <c r="J95" s="2"/>
      <c r="K95" s="29"/>
      <c r="L95" s="28"/>
      <c r="M95" s="28"/>
      <c r="N95" s="28"/>
      <c r="O95" s="28"/>
      <c r="P95" s="107"/>
      <c r="Q95" s="222" t="s">
        <v>223</v>
      </c>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4"/>
    </row>
    <row r="96" spans="6:40" ht="18" customHeight="1" x14ac:dyDescent="0.15">
      <c r="F96" s="93"/>
      <c r="G96" s="21" t="s">
        <v>22</v>
      </c>
      <c r="J96" s="2"/>
      <c r="K96" s="298" t="s">
        <v>103</v>
      </c>
      <c r="L96" s="298"/>
      <c r="M96" s="298"/>
      <c r="N96" s="298"/>
      <c r="O96" s="298"/>
      <c r="P96" s="298"/>
      <c r="Q96" s="305" t="s">
        <v>60</v>
      </c>
      <c r="R96" s="306"/>
      <c r="S96" s="306"/>
      <c r="T96" s="306"/>
      <c r="U96" s="306"/>
      <c r="V96" s="306"/>
      <c r="W96" s="307" t="e">
        <f>IF(OR(#REF!=0,#REF!="")," 平成　年　月　日（　）"," "&amp;TEXT(#REF!,"ggge年m月d日")&amp;DBCS(TEXT(#REF!,"（aaa）")))</f>
        <v>#REF!</v>
      </c>
      <c r="X96" s="308"/>
      <c r="Y96" s="308"/>
      <c r="Z96" s="308"/>
      <c r="AA96" s="308"/>
      <c r="AB96" s="308"/>
      <c r="AC96" s="308"/>
      <c r="AD96" s="308"/>
      <c r="AE96" s="308"/>
      <c r="AF96" s="308"/>
      <c r="AG96" s="308"/>
      <c r="AH96" s="308"/>
      <c r="AI96" s="308"/>
      <c r="AJ96" s="308"/>
      <c r="AK96" s="308"/>
      <c r="AL96" s="308"/>
      <c r="AM96" s="308"/>
      <c r="AN96" s="309"/>
    </row>
    <row r="97" spans="6:42" ht="18" customHeight="1" x14ac:dyDescent="0.15">
      <c r="F97" s="93"/>
      <c r="G97" s="21" t="s">
        <v>22</v>
      </c>
      <c r="J97" s="2"/>
      <c r="K97" s="298"/>
      <c r="L97" s="298"/>
      <c r="M97" s="298"/>
      <c r="N97" s="298"/>
      <c r="O97" s="298"/>
      <c r="P97" s="298"/>
      <c r="Q97" s="212" t="s">
        <v>224</v>
      </c>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4"/>
    </row>
    <row r="98" spans="6:42" ht="18" customHeight="1" x14ac:dyDescent="0.15">
      <c r="F98" s="93"/>
      <c r="G98" s="21" t="s">
        <v>22</v>
      </c>
      <c r="J98" s="2"/>
      <c r="K98" s="298"/>
      <c r="L98" s="298"/>
      <c r="M98" s="298"/>
      <c r="N98" s="298"/>
      <c r="O98" s="298"/>
      <c r="P98" s="298"/>
      <c r="Q98" s="173" t="s">
        <v>225</v>
      </c>
      <c r="R98" s="174"/>
      <c r="S98" s="174"/>
      <c r="T98" s="174"/>
      <c r="U98" s="174"/>
      <c r="V98" s="174"/>
      <c r="W98" s="174"/>
      <c r="X98" s="174"/>
      <c r="Y98" s="174"/>
      <c r="Z98" s="174"/>
      <c r="AA98" s="174"/>
      <c r="AB98" s="174"/>
      <c r="AC98" s="174"/>
      <c r="AD98" s="174"/>
      <c r="AE98" s="174"/>
      <c r="AF98" s="174"/>
      <c r="AG98" s="174"/>
      <c r="AH98" s="174"/>
      <c r="AI98" s="174"/>
      <c r="AJ98" s="174"/>
      <c r="AK98" s="174"/>
      <c r="AL98" s="174"/>
      <c r="AM98" s="174"/>
      <c r="AN98" s="175"/>
    </row>
    <row r="99" spans="6:42" ht="18" customHeight="1" x14ac:dyDescent="0.15">
      <c r="F99" s="93"/>
      <c r="G99" s="21" t="s">
        <v>22</v>
      </c>
      <c r="J99" s="2"/>
      <c r="K99" s="298"/>
      <c r="L99" s="298"/>
      <c r="M99" s="298"/>
      <c r="N99" s="298"/>
      <c r="O99" s="298"/>
      <c r="P99" s="298"/>
      <c r="Q99" s="32" t="s">
        <v>61</v>
      </c>
      <c r="R99" s="215" t="s">
        <v>62</v>
      </c>
      <c r="S99" s="216"/>
      <c r="T99" s="216"/>
      <c r="U99" s="216"/>
      <c r="V99" s="216"/>
      <c r="W99" s="215" t="e">
        <f>IF(OR(#REF!=0,#REF!="")," 平成　年　月　日（　）までの執務時間内"," "&amp;TEXT(#REF!,"ggge年m月d日")&amp;DBCS(TEXT(#REF!,"（aaa）"))&amp;"までの執務時間内")</f>
        <v>#REF!</v>
      </c>
      <c r="X99" s="216"/>
      <c r="Y99" s="216"/>
      <c r="Z99" s="216"/>
      <c r="AA99" s="216"/>
      <c r="AB99" s="216"/>
      <c r="AC99" s="216"/>
      <c r="AD99" s="216"/>
      <c r="AE99" s="216"/>
      <c r="AF99" s="216"/>
      <c r="AG99" s="216"/>
      <c r="AH99" s="216"/>
      <c r="AI99" s="216"/>
      <c r="AJ99" s="216"/>
      <c r="AK99" s="216"/>
      <c r="AL99" s="216"/>
      <c r="AM99" s="216"/>
      <c r="AN99" s="310"/>
    </row>
    <row r="100" spans="6:42" ht="18" customHeight="1" x14ac:dyDescent="0.15">
      <c r="F100" s="93"/>
      <c r="G100" s="21" t="s">
        <v>22</v>
      </c>
      <c r="J100" s="2"/>
      <c r="K100" s="298"/>
      <c r="L100" s="298"/>
      <c r="M100" s="298"/>
      <c r="N100" s="298"/>
      <c r="O100" s="298"/>
      <c r="P100" s="298"/>
      <c r="Q100" s="5"/>
      <c r="R100" s="37" t="s">
        <v>63</v>
      </c>
      <c r="S100" s="38"/>
      <c r="T100" s="38"/>
      <c r="U100" s="38"/>
      <c r="V100" s="38"/>
      <c r="W100" s="379" t="s">
        <v>291</v>
      </c>
      <c r="X100" s="380"/>
      <c r="Y100" s="380"/>
      <c r="Z100" s="380"/>
      <c r="AA100" s="380"/>
      <c r="AB100" s="380"/>
      <c r="AC100" s="380"/>
      <c r="AD100" s="380"/>
      <c r="AE100" s="380"/>
      <c r="AF100" s="380"/>
      <c r="AG100" s="380"/>
      <c r="AH100" s="380"/>
      <c r="AI100" s="380"/>
      <c r="AJ100" s="380"/>
      <c r="AK100" s="380"/>
      <c r="AL100" s="380"/>
      <c r="AM100" s="380"/>
      <c r="AN100" s="381"/>
    </row>
    <row r="101" spans="6:42" ht="18" customHeight="1" x14ac:dyDescent="0.15">
      <c r="F101" s="93"/>
      <c r="G101" s="21" t="s">
        <v>22</v>
      </c>
      <c r="J101" s="2"/>
      <c r="K101" s="298"/>
      <c r="L101" s="298"/>
      <c r="M101" s="298"/>
      <c r="N101" s="298"/>
      <c r="O101" s="298"/>
      <c r="P101" s="298"/>
      <c r="Q101" s="12"/>
      <c r="R101" s="36" t="s">
        <v>64</v>
      </c>
      <c r="S101" s="35"/>
      <c r="T101" s="35"/>
      <c r="U101" s="35"/>
      <c r="V101" s="35"/>
      <c r="W101" s="300" t="e">
        <f>IF(OR(#REF!=0,#REF!="")," 平成　年　月　日（　）"," "&amp;TEXT(#REF!,"ggge年m月d日")&amp;DBCS(TEXT(#REF!,"（aaa）")))</f>
        <v>#REF!</v>
      </c>
      <c r="X101" s="191"/>
      <c r="Y101" s="191"/>
      <c r="Z101" s="191"/>
      <c r="AA101" s="191"/>
      <c r="AB101" s="191"/>
      <c r="AC101" s="191"/>
      <c r="AD101" s="191"/>
      <c r="AE101" s="191"/>
      <c r="AF101" s="191"/>
      <c r="AG101" s="191"/>
      <c r="AH101" s="191"/>
      <c r="AI101" s="191"/>
      <c r="AJ101" s="191"/>
      <c r="AK101" s="191"/>
      <c r="AL101" s="191"/>
      <c r="AM101" s="191"/>
      <c r="AN101" s="192"/>
    </row>
    <row r="102" spans="6:42" ht="18" customHeight="1" x14ac:dyDescent="0.15">
      <c r="F102" s="3"/>
      <c r="G102" s="21" t="s">
        <v>22</v>
      </c>
      <c r="J102" s="150"/>
      <c r="K102" s="167" t="s">
        <v>278</v>
      </c>
      <c r="L102" s="168"/>
      <c r="M102" s="168"/>
      <c r="N102" s="168"/>
      <c r="O102" s="168"/>
      <c r="P102" s="169"/>
      <c r="Q102" s="167" t="s">
        <v>279</v>
      </c>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9"/>
      <c r="AP102" s="151"/>
    </row>
    <row r="103" spans="6:42" ht="18" customHeight="1" x14ac:dyDescent="0.15">
      <c r="F103" s="3"/>
      <c r="G103" s="21" t="s">
        <v>22</v>
      </c>
      <c r="J103" s="150"/>
      <c r="K103" s="170" t="s">
        <v>280</v>
      </c>
      <c r="L103" s="171"/>
      <c r="M103" s="171"/>
      <c r="N103" s="171"/>
      <c r="O103" s="171"/>
      <c r="P103" s="172"/>
      <c r="Q103" s="173" t="s">
        <v>281</v>
      </c>
      <c r="R103" s="174"/>
      <c r="S103" s="174"/>
      <c r="T103" s="174"/>
      <c r="U103" s="174"/>
      <c r="V103" s="174"/>
      <c r="W103" s="174"/>
      <c r="X103" s="174"/>
      <c r="Y103" s="174"/>
      <c r="Z103" s="174"/>
      <c r="AA103" s="174"/>
      <c r="AB103" s="174"/>
      <c r="AC103" s="174"/>
      <c r="AD103" s="174"/>
      <c r="AE103" s="174"/>
      <c r="AF103" s="174"/>
      <c r="AG103" s="174"/>
      <c r="AH103" s="174"/>
      <c r="AI103" s="174"/>
      <c r="AJ103" s="174"/>
      <c r="AK103" s="174"/>
      <c r="AL103" s="174"/>
      <c r="AM103" s="174"/>
      <c r="AN103" s="175"/>
      <c r="AP103" s="151"/>
    </row>
    <row r="104" spans="6:42" ht="18" customHeight="1" x14ac:dyDescent="0.15">
      <c r="F104" s="3"/>
      <c r="G104" s="21" t="s">
        <v>22</v>
      </c>
      <c r="J104" s="150"/>
      <c r="K104" s="152"/>
      <c r="L104" s="153"/>
      <c r="M104" s="153"/>
      <c r="N104" s="153"/>
      <c r="O104" s="153"/>
      <c r="P104" s="154"/>
      <c r="Q104" s="176" t="s">
        <v>286</v>
      </c>
      <c r="R104" s="177"/>
      <c r="S104" s="177"/>
      <c r="T104" s="177"/>
      <c r="U104" s="177"/>
      <c r="V104" s="177"/>
      <c r="W104" s="177"/>
      <c r="X104" s="177"/>
      <c r="Y104" s="177"/>
      <c r="Z104" s="177"/>
      <c r="AA104" s="177"/>
      <c r="AB104" s="177"/>
      <c r="AC104" s="177"/>
      <c r="AD104" s="177"/>
      <c r="AE104" s="177"/>
      <c r="AF104" s="177"/>
      <c r="AG104" s="177"/>
      <c r="AH104" s="177"/>
      <c r="AI104" s="177"/>
      <c r="AJ104" s="177"/>
      <c r="AK104" s="177"/>
      <c r="AL104" s="177"/>
      <c r="AM104" s="177"/>
      <c r="AN104" s="178"/>
      <c r="AP104" s="151"/>
    </row>
    <row r="105" spans="6:42" ht="18" customHeight="1" x14ac:dyDescent="0.15">
      <c r="F105" s="3"/>
      <c r="G105" s="21" t="s">
        <v>22</v>
      </c>
      <c r="J105" s="150"/>
      <c r="K105" s="152"/>
      <c r="L105" s="153"/>
      <c r="M105" s="153"/>
      <c r="N105" s="153"/>
      <c r="O105" s="153"/>
      <c r="P105" s="154"/>
      <c r="Q105" s="173" t="s">
        <v>282</v>
      </c>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75"/>
      <c r="AP105" s="151"/>
    </row>
    <row r="106" spans="6:42" ht="18" customHeight="1" x14ac:dyDescent="0.15">
      <c r="F106" s="3"/>
      <c r="G106" s="21" t="s">
        <v>22</v>
      </c>
      <c r="J106" s="150"/>
      <c r="K106" s="152"/>
      <c r="L106" s="153"/>
      <c r="M106" s="153"/>
      <c r="N106" s="153"/>
      <c r="O106" s="153"/>
      <c r="P106" s="154"/>
      <c r="Q106" s="176" t="s">
        <v>283</v>
      </c>
      <c r="R106" s="177"/>
      <c r="S106" s="177"/>
      <c r="T106" s="177"/>
      <c r="U106" s="177"/>
      <c r="V106" s="177"/>
      <c r="W106" s="177"/>
      <c r="X106" s="177"/>
      <c r="Y106" s="177"/>
      <c r="Z106" s="177"/>
      <c r="AA106" s="177"/>
      <c r="AB106" s="177"/>
      <c r="AC106" s="177"/>
      <c r="AD106" s="177"/>
      <c r="AE106" s="177"/>
      <c r="AF106" s="177"/>
      <c r="AG106" s="177"/>
      <c r="AH106" s="177"/>
      <c r="AI106" s="177"/>
      <c r="AJ106" s="177"/>
      <c r="AK106" s="177"/>
      <c r="AL106" s="177"/>
      <c r="AM106" s="177"/>
      <c r="AN106" s="178"/>
      <c r="AP106" s="151"/>
    </row>
    <row r="107" spans="6:42" ht="18" customHeight="1" x14ac:dyDescent="0.15">
      <c r="F107" s="3"/>
      <c r="G107" s="21" t="s">
        <v>22</v>
      </c>
      <c r="J107" s="150"/>
      <c r="K107" s="152"/>
      <c r="L107" s="153"/>
      <c r="M107" s="153"/>
      <c r="N107" s="153"/>
      <c r="O107" s="153"/>
      <c r="P107" s="154"/>
      <c r="Q107" s="179" t="s">
        <v>284</v>
      </c>
      <c r="R107" s="180"/>
      <c r="S107" s="180"/>
      <c r="T107" s="180"/>
      <c r="U107" s="180"/>
      <c r="V107" s="180"/>
      <c r="W107" s="180"/>
      <c r="X107" s="180"/>
      <c r="Y107" s="180"/>
      <c r="Z107" s="180"/>
      <c r="AA107" s="180"/>
      <c r="AB107" s="180"/>
      <c r="AC107" s="180"/>
      <c r="AD107" s="180"/>
      <c r="AE107" s="180"/>
      <c r="AF107" s="180"/>
      <c r="AG107" s="180"/>
      <c r="AH107" s="180"/>
      <c r="AI107" s="180"/>
      <c r="AJ107" s="180"/>
      <c r="AK107" s="180"/>
      <c r="AL107" s="180"/>
      <c r="AM107" s="180"/>
      <c r="AN107" s="181"/>
      <c r="AP107" s="151"/>
    </row>
    <row r="108" spans="6:42" ht="18" customHeight="1" x14ac:dyDescent="0.15">
      <c r="F108" s="3"/>
      <c r="G108" s="21" t="s">
        <v>22</v>
      </c>
      <c r="J108" s="150"/>
      <c r="K108" s="147"/>
      <c r="L108" s="148"/>
      <c r="M108" s="148"/>
      <c r="N108" s="148"/>
      <c r="O108" s="148"/>
      <c r="P108" s="149"/>
      <c r="Q108" s="182" t="s">
        <v>285</v>
      </c>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4"/>
      <c r="AP108" s="151"/>
    </row>
    <row r="109" spans="6:42" ht="9" customHeight="1" x14ac:dyDescent="0.15">
      <c r="F109" s="93"/>
      <c r="G109" s="21" t="s">
        <v>22</v>
      </c>
      <c r="J109" s="1"/>
    </row>
    <row r="110" spans="6:42" ht="18" customHeight="1" x14ac:dyDescent="0.15">
      <c r="F110" s="93"/>
      <c r="G110" s="21" t="s">
        <v>22</v>
      </c>
      <c r="J110" s="250" t="s">
        <v>31</v>
      </c>
      <c r="K110" s="250"/>
      <c r="L110" s="250"/>
      <c r="M110" s="250"/>
      <c r="N110" s="250"/>
      <c r="O110" s="250"/>
      <c r="P110" s="250"/>
      <c r="Q110" s="250"/>
      <c r="R110" s="250"/>
      <c r="S110" s="250"/>
      <c r="T110" s="250"/>
      <c r="U110" s="250"/>
      <c r="V110" s="250"/>
      <c r="W110" s="250"/>
      <c r="X110" s="250"/>
      <c r="Y110" s="250"/>
      <c r="Z110" s="250"/>
      <c r="AA110" s="250"/>
      <c r="AB110" s="250"/>
      <c r="AC110" s="250"/>
      <c r="AD110" s="250"/>
      <c r="AE110" s="250"/>
      <c r="AF110" s="250"/>
      <c r="AG110" s="250"/>
      <c r="AH110" s="250"/>
      <c r="AI110" s="250"/>
      <c r="AJ110" s="250"/>
      <c r="AK110" s="250"/>
      <c r="AL110" s="250"/>
      <c r="AM110" s="250"/>
    </row>
    <row r="111" spans="6:42" ht="18" customHeight="1" x14ac:dyDescent="0.15">
      <c r="F111" s="93"/>
      <c r="G111" s="21" t="s">
        <v>22</v>
      </c>
      <c r="J111" s="2"/>
      <c r="K111" s="263" t="s">
        <v>65</v>
      </c>
      <c r="L111" s="264"/>
      <c r="M111" s="264"/>
      <c r="N111" s="264"/>
      <c r="O111" s="264"/>
      <c r="P111" s="264"/>
      <c r="Q111" s="263" t="e">
        <f>IF(OR(#REF!=0,#REF!="",#REF!=0,#REF!="")," 平成　年　月　日（　）から平成　年　月　日（　）までの執務時間内"," "&amp;TEXT(#REF!,"ggge年m月d日")&amp;DBCS(TEXT(#REF!,"（aaa）"))&amp;"から"&amp;TEXT(#REF!,"ggge年m月d日")&amp;DBCS(TEXT(#REF!,"（aaa）")&amp;"までの執務時間内"))</f>
        <v>#REF!</v>
      </c>
      <c r="R111" s="264"/>
      <c r="S111" s="264"/>
      <c r="T111" s="264"/>
      <c r="U111" s="264"/>
      <c r="V111" s="264"/>
      <c r="W111" s="264"/>
      <c r="X111" s="264"/>
      <c r="Y111" s="264"/>
      <c r="Z111" s="264"/>
      <c r="AA111" s="264"/>
      <c r="AB111" s="264"/>
      <c r="AC111" s="264"/>
      <c r="AD111" s="264"/>
      <c r="AE111" s="264"/>
      <c r="AF111" s="264"/>
      <c r="AG111" s="264"/>
      <c r="AH111" s="264"/>
      <c r="AI111" s="264"/>
      <c r="AJ111" s="264"/>
      <c r="AK111" s="264"/>
      <c r="AL111" s="264"/>
      <c r="AM111" s="264"/>
      <c r="AN111" s="265"/>
    </row>
    <row r="112" spans="6:42" ht="18" customHeight="1" x14ac:dyDescent="0.15">
      <c r="F112" s="93"/>
      <c r="G112" s="21" t="s">
        <v>22</v>
      </c>
      <c r="J112" s="2"/>
      <c r="K112" s="190" t="s">
        <v>66</v>
      </c>
      <c r="L112" s="191"/>
      <c r="M112" s="191"/>
      <c r="N112" s="191"/>
      <c r="O112" s="191"/>
      <c r="P112" s="191"/>
      <c r="Q112" s="263" t="s">
        <v>291</v>
      </c>
      <c r="R112" s="264"/>
      <c r="S112" s="264"/>
      <c r="T112" s="264"/>
      <c r="U112" s="264"/>
      <c r="V112" s="264"/>
      <c r="W112" s="264"/>
      <c r="X112" s="264"/>
      <c r="Y112" s="264"/>
      <c r="Z112" s="264"/>
      <c r="AA112" s="264"/>
      <c r="AB112" s="264"/>
      <c r="AC112" s="264"/>
      <c r="AD112" s="264"/>
      <c r="AE112" s="264"/>
      <c r="AF112" s="264"/>
      <c r="AG112" s="264"/>
      <c r="AH112" s="264"/>
      <c r="AI112" s="264"/>
      <c r="AJ112" s="264"/>
      <c r="AK112" s="264"/>
      <c r="AL112" s="264"/>
      <c r="AM112" s="264"/>
      <c r="AN112" s="265"/>
    </row>
    <row r="113" spans="6:42" ht="9" customHeight="1" x14ac:dyDescent="0.15">
      <c r="F113" s="93"/>
      <c r="G113" s="21" t="s">
        <v>22</v>
      </c>
      <c r="J113" s="1"/>
    </row>
    <row r="114" spans="6:42" ht="18" customHeight="1" x14ac:dyDescent="0.15">
      <c r="F114" s="93"/>
      <c r="G114" s="21" t="s">
        <v>22</v>
      </c>
      <c r="J114" s="250" t="s">
        <v>32</v>
      </c>
      <c r="K114" s="250"/>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row>
    <row r="115" spans="6:42" ht="18" customHeight="1" x14ac:dyDescent="0.15">
      <c r="F115" s="93"/>
      <c r="G115" s="21" t="s">
        <v>22</v>
      </c>
      <c r="J115" s="250" t="s">
        <v>20</v>
      </c>
      <c r="K115" s="250"/>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c r="AH115" s="250"/>
      <c r="AI115" s="250"/>
      <c r="AJ115" s="250"/>
      <c r="AK115" s="250"/>
      <c r="AL115" s="250"/>
      <c r="AM115" s="250"/>
    </row>
    <row r="116" spans="6:42" ht="18" customHeight="1" x14ac:dyDescent="0.15">
      <c r="F116" s="93"/>
      <c r="G116" s="21" t="s">
        <v>22</v>
      </c>
      <c r="J116" s="250" t="s">
        <v>88</v>
      </c>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row>
    <row r="117" spans="6:42" ht="18" customHeight="1" x14ac:dyDescent="0.15">
      <c r="F117" s="93"/>
      <c r="G117" s="21" t="s">
        <v>22</v>
      </c>
      <c r="J117" s="2"/>
      <c r="K117" s="263" t="s">
        <v>67</v>
      </c>
      <c r="L117" s="264"/>
      <c r="M117" s="264"/>
      <c r="N117" s="264"/>
      <c r="O117" s="264"/>
      <c r="P117" s="265"/>
      <c r="Q117" s="263" t="e">
        <f>IF(OR(#REF!=0,#REF!="",#REF!=0,#REF!="")," 平成　年　月　日（　）から平成　年　月　日（　）までの執務時間内"," "&amp;TEXT(#REF!,"ggge年m月d日")&amp;DBCS(TEXT(#REF!,"（aaa）"))&amp;"から"&amp;TEXT(#REF!,"ggge年m月d日")&amp;DBCS(TEXT(#REF!,"（aaa）")&amp;"までの執務時間内"))</f>
        <v>#REF!</v>
      </c>
      <c r="R117" s="264"/>
      <c r="S117" s="264"/>
      <c r="T117" s="264"/>
      <c r="U117" s="264"/>
      <c r="V117" s="264"/>
      <c r="W117" s="264"/>
      <c r="X117" s="264"/>
      <c r="Y117" s="264"/>
      <c r="Z117" s="264"/>
      <c r="AA117" s="264"/>
      <c r="AB117" s="264"/>
      <c r="AC117" s="264"/>
      <c r="AD117" s="264"/>
      <c r="AE117" s="264"/>
      <c r="AF117" s="264"/>
      <c r="AG117" s="264"/>
      <c r="AH117" s="264"/>
      <c r="AI117" s="264"/>
      <c r="AJ117" s="264"/>
      <c r="AK117" s="264"/>
      <c r="AL117" s="264"/>
      <c r="AM117" s="264"/>
      <c r="AN117" s="265"/>
    </row>
    <row r="118" spans="6:42" ht="18" customHeight="1" x14ac:dyDescent="0.15">
      <c r="F118" s="93"/>
      <c r="G118" s="21" t="s">
        <v>22</v>
      </c>
      <c r="J118" s="2"/>
      <c r="K118" s="187" t="s">
        <v>68</v>
      </c>
      <c r="L118" s="188"/>
      <c r="M118" s="188"/>
      <c r="N118" s="188"/>
      <c r="O118" s="188"/>
      <c r="P118" s="189"/>
      <c r="Q118" s="167" t="s">
        <v>291</v>
      </c>
      <c r="R118" s="188"/>
      <c r="S118" s="188"/>
      <c r="T118" s="188"/>
      <c r="U118" s="188"/>
      <c r="V118" s="188"/>
      <c r="W118" s="188"/>
      <c r="X118" s="188"/>
      <c r="Y118" s="188"/>
      <c r="Z118" s="188"/>
      <c r="AA118" s="188"/>
      <c r="AB118" s="188"/>
      <c r="AC118" s="188"/>
      <c r="AD118" s="188"/>
      <c r="AE118" s="188"/>
      <c r="AF118" s="188"/>
      <c r="AG118" s="188"/>
      <c r="AH118" s="188"/>
      <c r="AI118" s="188"/>
      <c r="AJ118" s="188"/>
      <c r="AK118" s="188"/>
      <c r="AL118" s="188"/>
      <c r="AM118" s="188"/>
      <c r="AN118" s="189"/>
    </row>
    <row r="119" spans="6:42" ht="18" customHeight="1" x14ac:dyDescent="0.15">
      <c r="F119" s="93"/>
      <c r="G119" s="21" t="s">
        <v>22</v>
      </c>
      <c r="J119" s="2"/>
      <c r="K119" s="190"/>
      <c r="L119" s="191"/>
      <c r="M119" s="191"/>
      <c r="N119" s="191"/>
      <c r="O119" s="191"/>
      <c r="P119" s="192"/>
      <c r="Q119" s="182" t="s">
        <v>292</v>
      </c>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4"/>
    </row>
    <row r="120" spans="6:42" ht="18" customHeight="1" x14ac:dyDescent="0.15">
      <c r="F120" s="3"/>
      <c r="G120" s="21" t="s">
        <v>22</v>
      </c>
      <c r="J120" s="118"/>
      <c r="K120" s="187" t="s">
        <v>48</v>
      </c>
      <c r="L120" s="188"/>
      <c r="M120" s="188"/>
      <c r="N120" s="188"/>
      <c r="O120" s="188"/>
      <c r="P120" s="189"/>
      <c r="Q120" s="301" t="s">
        <v>231</v>
      </c>
      <c r="R120" s="302"/>
      <c r="S120" s="302"/>
      <c r="T120" s="302"/>
      <c r="U120" s="303" t="str">
        <f>LEFT(AP120,30)</f>
        <v xml:space="preserve"> 　ＵＳＢメモリ（空き容量が 　　　　 　以上のものに限る）</v>
      </c>
      <c r="V120" s="188"/>
      <c r="W120" s="188"/>
      <c r="X120" s="188"/>
      <c r="Y120" s="188"/>
      <c r="Z120" s="188"/>
      <c r="AA120" s="188"/>
      <c r="AB120" s="188"/>
      <c r="AC120" s="188"/>
      <c r="AD120" s="188"/>
      <c r="AE120" s="188"/>
      <c r="AF120" s="188"/>
      <c r="AG120" s="188"/>
      <c r="AH120" s="188"/>
      <c r="AI120" s="188"/>
      <c r="AJ120" s="188"/>
      <c r="AK120" s="188"/>
      <c r="AL120" s="188"/>
      <c r="AM120" s="188"/>
      <c r="AN120" s="189"/>
      <c r="AP120" s="117" t="str">
        <f>IF(OR($D$17=0,$E$17=0)," 　ＵＳＢメモリ（空き容量が 　　　　 　以上のものに限る）を持参のこと。"," 　ＵＳＢメモリ（空き容量が "&amp;DBCS(TEXT($D$17,"##0")&amp;$E$17&amp;" 以上のものに限る）を持参のこと。"))</f>
        <v xml:space="preserve"> 　ＵＳＢメモリ（空き容量が 　　　　 　以上のものに限る）を持参のこと。</v>
      </c>
    </row>
    <row r="121" spans="6:42" ht="18" customHeight="1" x14ac:dyDescent="0.15">
      <c r="F121" s="3"/>
      <c r="G121" s="21" t="s">
        <v>22</v>
      </c>
      <c r="J121" s="118"/>
      <c r="K121" s="119"/>
      <c r="L121" s="120"/>
      <c r="M121" s="120"/>
      <c r="N121" s="120"/>
      <c r="O121" s="120"/>
      <c r="P121" s="121"/>
      <c r="Q121" s="372" t="s">
        <v>232</v>
      </c>
      <c r="R121" s="373"/>
      <c r="S121" s="373"/>
      <c r="T121" s="373"/>
      <c r="U121" s="374" t="str">
        <f>" "&amp;MID(AP120,31,30)</f>
        <v xml:space="preserve"> を持参のこと。</v>
      </c>
      <c r="V121" s="373"/>
      <c r="W121" s="373"/>
      <c r="X121" s="373"/>
      <c r="Y121" s="373"/>
      <c r="Z121" s="373"/>
      <c r="AA121" s="373"/>
      <c r="AB121" s="373"/>
      <c r="AC121" s="373"/>
      <c r="AD121" s="373"/>
      <c r="AE121" s="373"/>
      <c r="AF121" s="373"/>
      <c r="AG121" s="373"/>
      <c r="AH121" s="373"/>
      <c r="AI121" s="373"/>
      <c r="AJ121" s="373"/>
      <c r="AK121" s="373"/>
      <c r="AL121" s="373"/>
      <c r="AM121" s="373"/>
      <c r="AN121" s="375"/>
      <c r="AP121" s="117"/>
    </row>
    <row r="122" spans="6:42" ht="18" customHeight="1" x14ac:dyDescent="0.15">
      <c r="F122" s="3"/>
      <c r="G122" s="21" t="s">
        <v>22</v>
      </c>
      <c r="J122" s="118"/>
      <c r="K122" s="119"/>
      <c r="L122" s="120"/>
      <c r="M122" s="120"/>
      <c r="N122" s="120"/>
      <c r="O122" s="120"/>
      <c r="P122" s="121"/>
      <c r="Q122" s="122"/>
      <c r="R122" s="116"/>
      <c r="S122" s="116"/>
      <c r="T122" s="116"/>
      <c r="U122" s="374" t="s">
        <v>233</v>
      </c>
      <c r="V122" s="373"/>
      <c r="W122" s="373"/>
      <c r="X122" s="373"/>
      <c r="Y122" s="373"/>
      <c r="Z122" s="373"/>
      <c r="AA122" s="373"/>
      <c r="AB122" s="373"/>
      <c r="AC122" s="373"/>
      <c r="AD122" s="373"/>
      <c r="AE122" s="373"/>
      <c r="AF122" s="373"/>
      <c r="AG122" s="373"/>
      <c r="AH122" s="373"/>
      <c r="AI122" s="373"/>
      <c r="AJ122" s="373"/>
      <c r="AK122" s="373"/>
      <c r="AL122" s="373"/>
      <c r="AM122" s="373"/>
      <c r="AN122" s="375"/>
      <c r="AP122" s="117"/>
    </row>
    <row r="123" spans="6:42" ht="18" customHeight="1" x14ac:dyDescent="0.15">
      <c r="F123" s="3"/>
      <c r="G123" s="21" t="s">
        <v>22</v>
      </c>
      <c r="J123" s="118"/>
      <c r="K123" s="119"/>
      <c r="L123" s="120"/>
      <c r="M123" s="120"/>
      <c r="N123" s="120"/>
      <c r="O123" s="120"/>
      <c r="P123" s="121"/>
      <c r="Q123" s="122"/>
      <c r="R123" s="116"/>
      <c r="S123" s="116"/>
      <c r="T123" s="116"/>
      <c r="U123" s="374" t="s">
        <v>234</v>
      </c>
      <c r="V123" s="373"/>
      <c r="W123" s="373"/>
      <c r="X123" s="373"/>
      <c r="Y123" s="373"/>
      <c r="Z123" s="373"/>
      <c r="AA123" s="373"/>
      <c r="AB123" s="373"/>
      <c r="AC123" s="373"/>
      <c r="AD123" s="373"/>
      <c r="AE123" s="373"/>
      <c r="AF123" s="373"/>
      <c r="AG123" s="373"/>
      <c r="AH123" s="373"/>
      <c r="AI123" s="373"/>
      <c r="AJ123" s="373"/>
      <c r="AK123" s="373"/>
      <c r="AL123" s="373"/>
      <c r="AM123" s="373"/>
      <c r="AN123" s="375"/>
      <c r="AP123" s="117"/>
    </row>
    <row r="124" spans="6:42" ht="18" customHeight="1" x14ac:dyDescent="0.15">
      <c r="F124" s="3"/>
      <c r="G124" s="21" t="s">
        <v>22</v>
      </c>
      <c r="J124" s="118"/>
      <c r="K124" s="119"/>
      <c r="L124" s="120"/>
      <c r="M124" s="120"/>
      <c r="N124" s="120"/>
      <c r="O124" s="120"/>
      <c r="P124" s="121"/>
      <c r="Q124" s="123"/>
      <c r="R124" s="124"/>
      <c r="S124" s="124"/>
      <c r="T124" s="124"/>
      <c r="U124" s="376" t="s">
        <v>235</v>
      </c>
      <c r="V124" s="377"/>
      <c r="W124" s="377"/>
      <c r="X124" s="377"/>
      <c r="Y124" s="377"/>
      <c r="Z124" s="377"/>
      <c r="AA124" s="377"/>
      <c r="AB124" s="377"/>
      <c r="AC124" s="377"/>
      <c r="AD124" s="377"/>
      <c r="AE124" s="377"/>
      <c r="AF124" s="377"/>
      <c r="AG124" s="377"/>
      <c r="AH124" s="377"/>
      <c r="AI124" s="377"/>
      <c r="AJ124" s="377"/>
      <c r="AK124" s="377"/>
      <c r="AL124" s="377"/>
      <c r="AM124" s="377"/>
      <c r="AN124" s="378"/>
      <c r="AP124" s="117"/>
    </row>
    <row r="125" spans="6:42" ht="18" customHeight="1" x14ac:dyDescent="0.15">
      <c r="F125" s="3"/>
      <c r="G125" s="21" t="s">
        <v>22</v>
      </c>
      <c r="J125" s="118"/>
      <c r="K125" s="119"/>
      <c r="L125" s="120"/>
      <c r="M125" s="120"/>
      <c r="N125" s="120"/>
      <c r="O125" s="120"/>
      <c r="P125" s="121"/>
      <c r="Q125" s="372" t="s">
        <v>238</v>
      </c>
      <c r="R125" s="373"/>
      <c r="S125" s="373"/>
      <c r="T125" s="373"/>
      <c r="U125" s="299" t="s">
        <v>239</v>
      </c>
      <c r="V125" s="283"/>
      <c r="W125" s="283"/>
      <c r="X125" s="283"/>
      <c r="Y125" s="283"/>
      <c r="Z125" s="283"/>
      <c r="AA125" s="283"/>
      <c r="AB125" s="283"/>
      <c r="AC125" s="283"/>
      <c r="AD125" s="283"/>
      <c r="AE125" s="283"/>
      <c r="AF125" s="283"/>
      <c r="AG125" s="283"/>
      <c r="AH125" s="283"/>
      <c r="AI125" s="283"/>
      <c r="AJ125" s="283"/>
      <c r="AK125" s="283"/>
      <c r="AL125" s="283"/>
      <c r="AM125" s="283"/>
      <c r="AN125" s="284"/>
      <c r="AP125" s="117"/>
    </row>
    <row r="126" spans="6:42" ht="18" customHeight="1" x14ac:dyDescent="0.15">
      <c r="F126" s="3"/>
      <c r="G126" s="21" t="s">
        <v>22</v>
      </c>
      <c r="J126" s="118"/>
      <c r="K126" s="119"/>
      <c r="L126" s="120"/>
      <c r="M126" s="120"/>
      <c r="N126" s="120"/>
      <c r="O126" s="120"/>
      <c r="P126" s="121"/>
      <c r="Q126" s="127" t="s">
        <v>240</v>
      </c>
      <c r="R126" s="128"/>
      <c r="S126" s="128"/>
      <c r="T126" s="128"/>
      <c r="U126" s="299" t="s">
        <v>241</v>
      </c>
      <c r="V126" s="283"/>
      <c r="W126" s="283"/>
      <c r="X126" s="283"/>
      <c r="Y126" s="283"/>
      <c r="Z126" s="283"/>
      <c r="AA126" s="283"/>
      <c r="AB126" s="283"/>
      <c r="AC126" s="283"/>
      <c r="AD126" s="283"/>
      <c r="AE126" s="283"/>
      <c r="AF126" s="283"/>
      <c r="AG126" s="283"/>
      <c r="AH126" s="283"/>
      <c r="AI126" s="283"/>
      <c r="AJ126" s="283"/>
      <c r="AK126" s="283"/>
      <c r="AL126" s="283"/>
      <c r="AM126" s="283"/>
      <c r="AN126" s="284"/>
      <c r="AP126" s="117"/>
    </row>
    <row r="127" spans="6:42" ht="18" customHeight="1" x14ac:dyDescent="0.15">
      <c r="F127" s="3"/>
      <c r="G127" s="21" t="s">
        <v>22</v>
      </c>
      <c r="J127" s="118"/>
      <c r="K127" s="190"/>
      <c r="L127" s="191"/>
      <c r="M127" s="191"/>
      <c r="N127" s="191"/>
      <c r="O127" s="191"/>
      <c r="P127" s="192"/>
      <c r="Q127" s="129"/>
      <c r="R127" s="130"/>
      <c r="S127" s="130"/>
      <c r="T127" s="130"/>
      <c r="U127" s="300" t="s">
        <v>242</v>
      </c>
      <c r="V127" s="191"/>
      <c r="W127" s="191"/>
      <c r="X127" s="191"/>
      <c r="Y127" s="191"/>
      <c r="Z127" s="191"/>
      <c r="AA127" s="191"/>
      <c r="AB127" s="191"/>
      <c r="AC127" s="191"/>
      <c r="AD127" s="191"/>
      <c r="AE127" s="191"/>
      <c r="AF127" s="191"/>
      <c r="AG127" s="191"/>
      <c r="AH127" s="191"/>
      <c r="AI127" s="191"/>
      <c r="AJ127" s="191"/>
      <c r="AK127" s="191"/>
      <c r="AL127" s="191"/>
      <c r="AM127" s="191"/>
      <c r="AN127" s="192"/>
      <c r="AP127" s="117"/>
    </row>
    <row r="128" spans="6:42" ht="9" customHeight="1" x14ac:dyDescent="0.15">
      <c r="F128" s="93"/>
      <c r="G128" s="21" t="s">
        <v>22</v>
      </c>
      <c r="J128" s="1"/>
    </row>
    <row r="129" spans="6:40" ht="18" customHeight="1" x14ac:dyDescent="0.15">
      <c r="F129" s="93"/>
      <c r="G129" s="21" t="s">
        <v>22</v>
      </c>
      <c r="J129" s="250" t="s">
        <v>33</v>
      </c>
      <c r="K129" s="250"/>
      <c r="L129" s="250"/>
      <c r="M129" s="250"/>
      <c r="N129" s="250"/>
      <c r="O129" s="250"/>
      <c r="P129" s="250"/>
      <c r="Q129" s="250"/>
      <c r="R129" s="250"/>
      <c r="S129" s="250"/>
      <c r="T129" s="250"/>
      <c r="U129" s="250"/>
      <c r="V129" s="250"/>
      <c r="W129" s="250"/>
      <c r="X129" s="250"/>
      <c r="Y129" s="250"/>
      <c r="Z129" s="250"/>
      <c r="AA129" s="250"/>
      <c r="AB129" s="250"/>
      <c r="AC129" s="250"/>
      <c r="AD129" s="250"/>
      <c r="AE129" s="250"/>
      <c r="AF129" s="250"/>
      <c r="AG129" s="250"/>
      <c r="AH129" s="250"/>
      <c r="AI129" s="250"/>
      <c r="AJ129" s="250"/>
      <c r="AK129" s="250"/>
      <c r="AL129" s="250"/>
      <c r="AM129" s="250"/>
    </row>
    <row r="130" spans="6:40" ht="18" customHeight="1" x14ac:dyDescent="0.15">
      <c r="F130" s="93"/>
      <c r="G130" s="21" t="s">
        <v>22</v>
      </c>
      <c r="K130" s="40" t="s">
        <v>89</v>
      </c>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39"/>
    </row>
    <row r="131" spans="6:40" ht="18" customHeight="1" x14ac:dyDescent="0.15">
      <c r="F131" s="93"/>
      <c r="G131" s="21" t="s">
        <v>22</v>
      </c>
      <c r="K131" s="282" t="s">
        <v>90</v>
      </c>
      <c r="L131" s="283"/>
      <c r="M131" s="283"/>
      <c r="N131" s="283"/>
      <c r="O131" s="283"/>
      <c r="P131" s="283"/>
      <c r="Q131" s="283"/>
      <c r="R131" s="283"/>
      <c r="S131" s="283"/>
      <c r="T131" s="283"/>
      <c r="U131" s="283"/>
      <c r="V131" s="283"/>
      <c r="W131" s="283"/>
      <c r="X131" s="283"/>
      <c r="Y131" s="283"/>
      <c r="Z131" s="283"/>
      <c r="AA131" s="283"/>
      <c r="AB131" s="283"/>
      <c r="AC131" s="283"/>
      <c r="AD131" s="283"/>
      <c r="AE131" s="283"/>
      <c r="AF131" s="283"/>
      <c r="AG131" s="283"/>
      <c r="AH131" s="283"/>
      <c r="AI131" s="283"/>
      <c r="AJ131" s="283"/>
      <c r="AK131" s="283"/>
      <c r="AL131" s="283"/>
      <c r="AM131" s="283"/>
      <c r="AN131" s="284"/>
    </row>
    <row r="132" spans="6:40" ht="18" customHeight="1" x14ac:dyDescent="0.15">
      <c r="F132" s="93"/>
      <c r="G132" s="21" t="s">
        <v>22</v>
      </c>
      <c r="K132" s="282" t="s">
        <v>55</v>
      </c>
      <c r="L132" s="283"/>
      <c r="M132" s="283"/>
      <c r="N132" s="283"/>
      <c r="O132" s="283"/>
      <c r="P132" s="283"/>
      <c r="Q132" s="283"/>
      <c r="R132" s="283"/>
      <c r="S132" s="283"/>
      <c r="T132" s="283"/>
      <c r="U132" s="283"/>
      <c r="V132" s="283"/>
      <c r="W132" s="283"/>
      <c r="X132" s="283"/>
      <c r="Y132" s="283"/>
      <c r="Z132" s="283"/>
      <c r="AA132" s="283"/>
      <c r="AB132" s="283"/>
      <c r="AC132" s="283"/>
      <c r="AD132" s="283"/>
      <c r="AE132" s="283"/>
      <c r="AF132" s="283"/>
      <c r="AG132" s="283"/>
      <c r="AH132" s="283"/>
      <c r="AI132" s="283"/>
      <c r="AJ132" s="283"/>
      <c r="AK132" s="283"/>
      <c r="AL132" s="283"/>
      <c r="AM132" s="283"/>
      <c r="AN132" s="284"/>
    </row>
    <row r="133" spans="6:40" ht="18" customHeight="1" x14ac:dyDescent="0.15">
      <c r="F133" s="93"/>
      <c r="G133" s="21" t="s">
        <v>22</v>
      </c>
      <c r="J133" s="2"/>
      <c r="K133" s="29"/>
      <c r="L133" s="28"/>
      <c r="M133" s="187" t="s">
        <v>69</v>
      </c>
      <c r="N133" s="188"/>
      <c r="O133" s="188"/>
      <c r="P133" s="188"/>
      <c r="Q133" s="188"/>
      <c r="R133" s="187" t="e">
        <f>IF(OR(#REF!=0,#REF!="",#REF!=0,#REF!="")," 平成　年　月　日（　）から平成　年　月　日（　）までの執務時間内"," "&amp;TEXT(#REF!,"ggge年m月d日")&amp;DBCS(TEXT(#REF!,"（aaa）"))&amp;"から"&amp;TEXT(#REF!,"ggge年m月d日")&amp;DBCS(TEXT(#REF!,"（aaa）")&amp;"までの執務時間内"))</f>
        <v>#REF!</v>
      </c>
      <c r="S133" s="188"/>
      <c r="T133" s="188"/>
      <c r="U133" s="188"/>
      <c r="V133" s="188"/>
      <c r="W133" s="188"/>
      <c r="X133" s="188"/>
      <c r="Y133" s="188"/>
      <c r="Z133" s="188"/>
      <c r="AA133" s="188"/>
      <c r="AB133" s="188"/>
      <c r="AC133" s="188"/>
      <c r="AD133" s="188"/>
      <c r="AE133" s="188"/>
      <c r="AF133" s="188"/>
      <c r="AG133" s="188"/>
      <c r="AH133" s="188"/>
      <c r="AI133" s="188"/>
      <c r="AJ133" s="188"/>
      <c r="AK133" s="188"/>
      <c r="AL133" s="188"/>
      <c r="AM133" s="188"/>
      <c r="AN133" s="189"/>
    </row>
    <row r="134" spans="6:40" ht="18" customHeight="1" x14ac:dyDescent="0.15">
      <c r="F134" s="93"/>
      <c r="G134" s="21" t="s">
        <v>22</v>
      </c>
      <c r="J134" s="2"/>
      <c r="K134" s="29"/>
      <c r="L134" s="28"/>
      <c r="M134" s="289" t="s">
        <v>70</v>
      </c>
      <c r="N134" s="290"/>
      <c r="O134" s="290"/>
      <c r="P134" s="290"/>
      <c r="Q134" s="291"/>
      <c r="R134" s="289" t="str">
        <f>IF(C14=0," 愛媛県西宇和郡伊方町"," 愛媛県西宇和郡伊方町"&amp;C14)</f>
        <v xml:space="preserve"> 愛媛県西宇和郡伊方町</v>
      </c>
      <c r="S134" s="290"/>
      <c r="T134" s="290"/>
      <c r="U134" s="290"/>
      <c r="V134" s="290"/>
      <c r="W134" s="290"/>
      <c r="X134" s="290"/>
      <c r="Y134" s="290"/>
      <c r="Z134" s="290"/>
      <c r="AA134" s="290"/>
      <c r="AB134" s="290"/>
      <c r="AC134" s="290"/>
      <c r="AD134" s="290"/>
      <c r="AE134" s="290"/>
      <c r="AF134" s="290"/>
      <c r="AG134" s="290"/>
      <c r="AH134" s="290"/>
      <c r="AI134" s="290"/>
      <c r="AJ134" s="290"/>
      <c r="AK134" s="290"/>
      <c r="AL134" s="290"/>
      <c r="AM134" s="290"/>
      <c r="AN134" s="291"/>
    </row>
    <row r="135" spans="6:40" ht="18" customHeight="1" x14ac:dyDescent="0.15">
      <c r="F135" s="93"/>
      <c r="G135" s="21" t="s">
        <v>22</v>
      </c>
      <c r="J135" s="2"/>
      <c r="K135" s="29"/>
      <c r="L135" s="28"/>
      <c r="M135" s="292"/>
      <c r="N135" s="293"/>
      <c r="O135" s="293"/>
      <c r="P135" s="293"/>
      <c r="Q135" s="294"/>
      <c r="R135" s="292" t="str">
        <f>IF(OR(D11=0,D12=0)," 　伊方町役場",IF(D11="本庁"," 　伊方町役場　"&amp;D12," 　伊方町役場"&amp;"　"&amp;D11&amp;"　"&amp;D12))</f>
        <v xml:space="preserve"> 　伊方町役場</v>
      </c>
      <c r="S135" s="293"/>
      <c r="T135" s="293"/>
      <c r="U135" s="293"/>
      <c r="V135" s="293"/>
      <c r="W135" s="293"/>
      <c r="X135" s="293"/>
      <c r="Y135" s="293"/>
      <c r="Z135" s="293"/>
      <c r="AA135" s="293"/>
      <c r="AB135" s="293"/>
      <c r="AC135" s="293"/>
      <c r="AD135" s="293"/>
      <c r="AE135" s="293"/>
      <c r="AF135" s="293"/>
      <c r="AG135" s="293"/>
      <c r="AH135" s="293"/>
      <c r="AI135" s="293"/>
      <c r="AJ135" s="293"/>
      <c r="AK135" s="293"/>
      <c r="AL135" s="293"/>
      <c r="AM135" s="293"/>
      <c r="AN135" s="294"/>
    </row>
    <row r="136" spans="6:40" ht="18" customHeight="1" x14ac:dyDescent="0.15">
      <c r="F136" s="93"/>
      <c r="G136" s="21" t="s">
        <v>22</v>
      </c>
      <c r="J136" s="2"/>
      <c r="K136" s="29"/>
      <c r="L136" s="28"/>
      <c r="M136" s="282" t="s">
        <v>73</v>
      </c>
      <c r="N136" s="283"/>
      <c r="O136" s="283"/>
      <c r="P136" s="283"/>
      <c r="Q136" s="283"/>
      <c r="R136" s="283"/>
      <c r="S136" s="283"/>
      <c r="T136" s="283"/>
      <c r="U136" s="283"/>
      <c r="V136" s="284"/>
      <c r="W136" s="282" t="s">
        <v>72</v>
      </c>
      <c r="X136" s="283"/>
      <c r="Y136" s="283"/>
      <c r="Z136" s="283"/>
      <c r="AA136" s="283"/>
      <c r="AB136" s="283"/>
      <c r="AC136" s="283"/>
      <c r="AD136" s="283"/>
      <c r="AE136" s="283"/>
      <c r="AF136" s="283"/>
      <c r="AG136" s="283"/>
      <c r="AH136" s="283"/>
      <c r="AI136" s="283"/>
      <c r="AJ136" s="283"/>
      <c r="AK136" s="283"/>
      <c r="AL136" s="283"/>
      <c r="AM136" s="283"/>
      <c r="AN136" s="284"/>
    </row>
    <row r="137" spans="6:40" ht="18" customHeight="1" x14ac:dyDescent="0.15">
      <c r="F137" s="93"/>
      <c r="G137" s="21" t="s">
        <v>22</v>
      </c>
      <c r="J137" s="2"/>
      <c r="K137" s="30"/>
      <c r="L137" s="31"/>
      <c r="M137" s="190"/>
      <c r="N137" s="191"/>
      <c r="O137" s="191"/>
      <c r="P137" s="191"/>
      <c r="Q137" s="191"/>
      <c r="R137" s="191"/>
      <c r="S137" s="191"/>
      <c r="T137" s="191"/>
      <c r="U137" s="191"/>
      <c r="V137" s="192"/>
      <c r="W137" s="190" t="s">
        <v>297</v>
      </c>
      <c r="X137" s="191"/>
      <c r="Y137" s="191"/>
      <c r="Z137" s="191"/>
      <c r="AA137" s="191"/>
      <c r="AB137" s="191"/>
      <c r="AC137" s="191"/>
      <c r="AD137" s="191"/>
      <c r="AE137" s="191"/>
      <c r="AF137" s="191"/>
      <c r="AG137" s="191"/>
      <c r="AH137" s="191"/>
      <c r="AI137" s="191"/>
      <c r="AJ137" s="191"/>
      <c r="AK137" s="191"/>
      <c r="AL137" s="191"/>
      <c r="AM137" s="191"/>
      <c r="AN137" s="192"/>
    </row>
    <row r="138" spans="6:40" ht="18" customHeight="1" x14ac:dyDescent="0.15">
      <c r="F138" s="93"/>
      <c r="G138" s="21" t="s">
        <v>22</v>
      </c>
      <c r="K138" s="187" t="s">
        <v>91</v>
      </c>
      <c r="L138" s="188"/>
      <c r="M138" s="188"/>
      <c r="N138" s="188"/>
      <c r="O138" s="188"/>
      <c r="P138" s="188"/>
      <c r="Q138" s="188"/>
      <c r="R138" s="188"/>
      <c r="S138" s="188"/>
      <c r="T138" s="188"/>
      <c r="U138" s="188"/>
      <c r="V138" s="188"/>
      <c r="W138" s="188"/>
      <c r="X138" s="188"/>
      <c r="Y138" s="188"/>
      <c r="Z138" s="188"/>
      <c r="AA138" s="188"/>
      <c r="AB138" s="188"/>
      <c r="AC138" s="188"/>
      <c r="AD138" s="188"/>
      <c r="AE138" s="188"/>
      <c r="AF138" s="188"/>
      <c r="AG138" s="188"/>
      <c r="AH138" s="188"/>
      <c r="AI138" s="188"/>
      <c r="AJ138" s="188"/>
      <c r="AK138" s="188"/>
      <c r="AL138" s="188"/>
      <c r="AM138" s="188"/>
      <c r="AN138" s="189"/>
    </row>
    <row r="139" spans="6:40" ht="18" customHeight="1" x14ac:dyDescent="0.15">
      <c r="F139" s="93"/>
      <c r="G139" s="21" t="s">
        <v>22</v>
      </c>
      <c r="J139" s="2"/>
      <c r="K139" s="29"/>
      <c r="L139" s="28"/>
      <c r="M139" s="295" t="s">
        <v>74</v>
      </c>
      <c r="N139" s="296"/>
      <c r="O139" s="296"/>
      <c r="P139" s="296"/>
      <c r="Q139" s="296"/>
      <c r="R139" s="295" t="e">
        <f>IF(OR(#REF!=0,#REF!="",#REF!=0,#REF!="")," 平成　年　月　日（　）から平成　年　月　日（　）までの執務時間内"," "&amp;TEXT(#REF!,"ggge年m月d日")&amp;DBCS(TEXT(#REF!,"（aaa）"))&amp;"から"&amp;TEXT(#REF!,"ggge年m月d日")&amp;DBCS(TEXT(#REF!,"（aaa）")&amp;"までの執務時間内"))</f>
        <v>#REF!</v>
      </c>
      <c r="S139" s="296"/>
      <c r="T139" s="296"/>
      <c r="U139" s="296"/>
      <c r="V139" s="296"/>
      <c r="W139" s="296"/>
      <c r="X139" s="296"/>
      <c r="Y139" s="296"/>
      <c r="Z139" s="296"/>
      <c r="AA139" s="296"/>
      <c r="AB139" s="296"/>
      <c r="AC139" s="296"/>
      <c r="AD139" s="296"/>
      <c r="AE139" s="296"/>
      <c r="AF139" s="296"/>
      <c r="AG139" s="296"/>
      <c r="AH139" s="296"/>
      <c r="AI139" s="296"/>
      <c r="AJ139" s="296"/>
      <c r="AK139" s="296"/>
      <c r="AL139" s="296"/>
      <c r="AM139" s="296"/>
      <c r="AN139" s="297"/>
    </row>
    <row r="140" spans="6:40" ht="18" customHeight="1" x14ac:dyDescent="0.15">
      <c r="F140" s="93"/>
      <c r="G140" s="21" t="s">
        <v>22</v>
      </c>
      <c r="J140" s="2"/>
      <c r="K140" s="30"/>
      <c r="L140" s="27"/>
      <c r="M140" s="190" t="s">
        <v>75</v>
      </c>
      <c r="N140" s="191"/>
      <c r="O140" s="191"/>
      <c r="P140" s="191"/>
      <c r="Q140" s="192"/>
      <c r="R140" s="190" t="s">
        <v>293</v>
      </c>
      <c r="S140" s="191"/>
      <c r="T140" s="191"/>
      <c r="U140" s="191"/>
      <c r="V140" s="191"/>
      <c r="W140" s="191"/>
      <c r="X140" s="191"/>
      <c r="Y140" s="191"/>
      <c r="Z140" s="191"/>
      <c r="AA140" s="191"/>
      <c r="AB140" s="191"/>
      <c r="AC140" s="191"/>
      <c r="AD140" s="191"/>
      <c r="AE140" s="191"/>
      <c r="AF140" s="191"/>
      <c r="AG140" s="191"/>
      <c r="AH140" s="191"/>
      <c r="AI140" s="191"/>
      <c r="AJ140" s="191"/>
      <c r="AK140" s="191"/>
      <c r="AL140" s="191"/>
      <c r="AM140" s="191"/>
      <c r="AN140" s="192"/>
    </row>
    <row r="141" spans="6:40" ht="9" customHeight="1" x14ac:dyDescent="0.15">
      <c r="F141" s="93"/>
      <c r="G141" s="21" t="s">
        <v>22</v>
      </c>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spans="6:40" ht="18" customHeight="1" x14ac:dyDescent="0.15">
      <c r="F142" s="93"/>
      <c r="G142" s="21" t="s">
        <v>22</v>
      </c>
      <c r="J142" s="250" t="s">
        <v>34</v>
      </c>
      <c r="K142" s="250"/>
      <c r="L142" s="250"/>
      <c r="M142" s="250"/>
      <c r="N142" s="250"/>
      <c r="O142" s="250"/>
      <c r="P142" s="250"/>
      <c r="Q142" s="250"/>
      <c r="R142" s="250"/>
      <c r="S142" s="250"/>
      <c r="T142" s="250"/>
      <c r="U142" s="250"/>
      <c r="V142" s="250"/>
      <c r="W142" s="250"/>
      <c r="X142" s="250"/>
      <c r="Y142" s="250"/>
      <c r="Z142" s="250"/>
      <c r="AA142" s="250"/>
      <c r="AB142" s="250"/>
      <c r="AC142" s="250"/>
      <c r="AD142" s="250"/>
      <c r="AE142" s="250"/>
      <c r="AF142" s="250"/>
      <c r="AG142" s="250"/>
      <c r="AH142" s="250"/>
      <c r="AI142" s="250"/>
      <c r="AJ142" s="250"/>
      <c r="AK142" s="250"/>
      <c r="AL142" s="250"/>
      <c r="AM142" s="250"/>
    </row>
    <row r="143" spans="6:40" ht="18" customHeight="1" x14ac:dyDescent="0.15">
      <c r="F143" s="93"/>
      <c r="G143" s="21" t="s">
        <v>22</v>
      </c>
      <c r="J143" s="2"/>
      <c r="K143" s="263" t="s">
        <v>76</v>
      </c>
      <c r="L143" s="264"/>
      <c r="M143" s="264"/>
      <c r="N143" s="264"/>
      <c r="O143" s="264"/>
      <c r="P143" s="265"/>
      <c r="Q143" s="286" t="e">
        <f>IF(OR(#REF!=0,#REF!="",#REF!=0,#REF!="")," 平成　年　月　日（　）　　:　から"," "&amp;TEXT(#REF!,"ggge年m月d日")&amp;DBCS(TEXT(#REF!,"（aaa）"))&amp;"　"&amp;TEXT(#REF!,"h:m")&amp;" から")</f>
        <v>#REF!</v>
      </c>
      <c r="R143" s="287"/>
      <c r="S143" s="287"/>
      <c r="T143" s="287"/>
      <c r="U143" s="287"/>
      <c r="V143" s="287"/>
      <c r="W143" s="287"/>
      <c r="X143" s="287"/>
      <c r="Y143" s="287"/>
      <c r="Z143" s="287"/>
      <c r="AA143" s="287"/>
      <c r="AB143" s="287"/>
      <c r="AC143" s="287"/>
      <c r="AD143" s="287"/>
      <c r="AE143" s="287"/>
      <c r="AF143" s="287"/>
      <c r="AG143" s="287"/>
      <c r="AH143" s="287"/>
      <c r="AI143" s="287"/>
      <c r="AJ143" s="287"/>
      <c r="AK143" s="287"/>
      <c r="AL143" s="287"/>
      <c r="AM143" s="287"/>
      <c r="AN143" s="288"/>
    </row>
    <row r="144" spans="6:40" ht="18" customHeight="1" x14ac:dyDescent="0.15">
      <c r="F144" s="93"/>
      <c r="G144" s="21" t="s">
        <v>22</v>
      </c>
      <c r="J144" s="2"/>
      <c r="K144" s="263" t="s">
        <v>53</v>
      </c>
      <c r="L144" s="264"/>
      <c r="M144" s="264"/>
      <c r="N144" s="264"/>
      <c r="O144" s="264"/>
      <c r="P144" s="265"/>
      <c r="Q144" s="286" t="e">
        <f>IF(OR(#REF!=0,#REF!=0,)," 平成　年　月　日（　）　　:　"," "&amp;TEXT(#REF!,"ggge年m月d日")&amp;DBCS(TEXT(#REF!,"（aaa）"))&amp;"　"&amp;TEXT(#REF!-0.01,"h:m"))</f>
        <v>#REF!</v>
      </c>
      <c r="R144" s="287"/>
      <c r="S144" s="287"/>
      <c r="T144" s="287"/>
      <c r="U144" s="287"/>
      <c r="V144" s="287"/>
      <c r="W144" s="287"/>
      <c r="X144" s="287"/>
      <c r="Y144" s="287"/>
      <c r="Z144" s="287"/>
      <c r="AA144" s="287"/>
      <c r="AB144" s="287"/>
      <c r="AC144" s="287"/>
      <c r="AD144" s="287"/>
      <c r="AE144" s="287"/>
      <c r="AF144" s="287"/>
      <c r="AG144" s="287"/>
      <c r="AH144" s="287"/>
      <c r="AI144" s="287"/>
      <c r="AJ144" s="287"/>
      <c r="AK144" s="287"/>
      <c r="AL144" s="287"/>
      <c r="AM144" s="287"/>
      <c r="AN144" s="288"/>
    </row>
    <row r="145" spans="6:40" ht="18" customHeight="1" x14ac:dyDescent="0.15">
      <c r="F145" s="93"/>
      <c r="G145" s="21" t="s">
        <v>22</v>
      </c>
      <c r="J145" s="2"/>
      <c r="K145" s="263" t="s">
        <v>49</v>
      </c>
      <c r="L145" s="264"/>
      <c r="M145" s="264"/>
      <c r="N145" s="264"/>
      <c r="O145" s="264"/>
      <c r="P145" s="265"/>
      <c r="Q145" s="263" t="e">
        <f>" 愛媛県西宇和郡伊方町"&amp;#REF!&amp;"　"&amp;DBCS(#REF!)</f>
        <v>#REF!</v>
      </c>
      <c r="R145" s="264"/>
      <c r="S145" s="264"/>
      <c r="T145" s="264"/>
      <c r="U145" s="264"/>
      <c r="V145" s="264"/>
      <c r="W145" s="264"/>
      <c r="X145" s="264"/>
      <c r="Y145" s="264"/>
      <c r="Z145" s="264"/>
      <c r="AA145" s="264"/>
      <c r="AB145" s="264"/>
      <c r="AC145" s="264"/>
      <c r="AD145" s="264"/>
      <c r="AE145" s="264"/>
      <c r="AF145" s="264"/>
      <c r="AG145" s="264"/>
      <c r="AH145" s="264"/>
      <c r="AI145" s="264"/>
      <c r="AJ145" s="264"/>
      <c r="AK145" s="264"/>
      <c r="AL145" s="264"/>
      <c r="AM145" s="264"/>
      <c r="AN145" s="265"/>
    </row>
    <row r="146" spans="6:40" ht="18" customHeight="1" x14ac:dyDescent="0.15">
      <c r="F146" s="93"/>
      <c r="G146" s="21" t="s">
        <v>22</v>
      </c>
      <c r="J146" s="2"/>
      <c r="K146" s="263" t="s">
        <v>50</v>
      </c>
      <c r="L146" s="264"/>
      <c r="M146" s="264"/>
      <c r="N146" s="264"/>
      <c r="O146" s="264"/>
      <c r="P146" s="265"/>
      <c r="Q146" s="263" t="s">
        <v>77</v>
      </c>
      <c r="R146" s="264"/>
      <c r="S146" s="264"/>
      <c r="T146" s="264"/>
      <c r="U146" s="264"/>
      <c r="V146" s="264"/>
      <c r="W146" s="264"/>
      <c r="X146" s="264"/>
      <c r="Y146" s="264"/>
      <c r="Z146" s="264"/>
      <c r="AA146" s="264"/>
      <c r="AB146" s="264"/>
      <c r="AC146" s="264"/>
      <c r="AD146" s="264"/>
      <c r="AE146" s="264"/>
      <c r="AF146" s="264"/>
      <c r="AG146" s="264"/>
      <c r="AH146" s="264"/>
      <c r="AI146" s="264"/>
      <c r="AJ146" s="264"/>
      <c r="AK146" s="264"/>
      <c r="AL146" s="264"/>
      <c r="AM146" s="264"/>
      <c r="AN146" s="265"/>
    </row>
    <row r="147" spans="6:40" ht="18" customHeight="1" x14ac:dyDescent="0.15">
      <c r="F147" s="93"/>
      <c r="G147" s="21" t="s">
        <v>22</v>
      </c>
      <c r="J147" s="2"/>
      <c r="K147" s="187" t="s">
        <v>51</v>
      </c>
      <c r="L147" s="188"/>
      <c r="M147" s="188"/>
      <c r="N147" s="188"/>
      <c r="O147" s="188"/>
      <c r="P147" s="188"/>
      <c r="Q147" s="188"/>
      <c r="R147" s="188"/>
      <c r="S147" s="188"/>
      <c r="T147" s="188"/>
      <c r="U147" s="188"/>
      <c r="V147" s="188"/>
      <c r="W147" s="188"/>
      <c r="X147" s="188"/>
      <c r="Y147" s="188"/>
      <c r="Z147" s="188"/>
      <c r="AA147" s="188"/>
      <c r="AB147" s="188"/>
      <c r="AC147" s="188"/>
      <c r="AD147" s="188"/>
      <c r="AE147" s="188"/>
      <c r="AF147" s="188"/>
      <c r="AG147" s="188"/>
      <c r="AH147" s="188"/>
      <c r="AI147" s="188"/>
      <c r="AJ147" s="188"/>
      <c r="AK147" s="188"/>
      <c r="AL147" s="188"/>
      <c r="AM147" s="188"/>
      <c r="AN147" s="189"/>
    </row>
    <row r="148" spans="6:40" ht="18" customHeight="1" x14ac:dyDescent="0.15">
      <c r="F148" s="93"/>
      <c r="G148" s="21" t="s">
        <v>22</v>
      </c>
      <c r="J148" s="2"/>
      <c r="K148" s="282" t="s">
        <v>24</v>
      </c>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283"/>
      <c r="AL148" s="283"/>
      <c r="AM148" s="283"/>
      <c r="AN148" s="284"/>
    </row>
    <row r="149" spans="6:40" ht="18" customHeight="1" x14ac:dyDescent="0.15">
      <c r="F149" s="93"/>
      <c r="G149" s="21" t="s">
        <v>22</v>
      </c>
      <c r="J149" s="2"/>
      <c r="K149" s="282" t="s">
        <v>78</v>
      </c>
      <c r="L149" s="283"/>
      <c r="M149" s="283"/>
      <c r="N149" s="283"/>
      <c r="O149" s="283"/>
      <c r="P149" s="283"/>
      <c r="Q149" s="283"/>
      <c r="R149" s="283"/>
      <c r="S149" s="283"/>
      <c r="T149" s="283"/>
      <c r="U149" s="283"/>
      <c r="V149" s="283"/>
      <c r="W149" s="283"/>
      <c r="X149" s="283"/>
      <c r="Y149" s="283"/>
      <c r="Z149" s="283"/>
      <c r="AA149" s="283"/>
      <c r="AB149" s="283"/>
      <c r="AC149" s="283"/>
      <c r="AD149" s="283"/>
      <c r="AE149" s="283"/>
      <c r="AF149" s="283"/>
      <c r="AG149" s="283"/>
      <c r="AH149" s="283"/>
      <c r="AI149" s="283"/>
      <c r="AJ149" s="283"/>
      <c r="AK149" s="283"/>
      <c r="AL149" s="283"/>
      <c r="AM149" s="283"/>
      <c r="AN149" s="284"/>
    </row>
    <row r="150" spans="6:40" ht="18" customHeight="1" x14ac:dyDescent="0.15">
      <c r="F150" s="93"/>
      <c r="G150" s="21" t="s">
        <v>22</v>
      </c>
      <c r="J150" s="2"/>
      <c r="K150" s="282" t="s">
        <v>12</v>
      </c>
      <c r="L150" s="283"/>
      <c r="M150" s="283"/>
      <c r="N150" s="283"/>
      <c r="O150" s="283"/>
      <c r="P150" s="283"/>
      <c r="Q150" s="283"/>
      <c r="R150" s="283"/>
      <c r="S150" s="283"/>
      <c r="T150" s="283"/>
      <c r="U150" s="283"/>
      <c r="V150" s="283"/>
      <c r="W150" s="283"/>
      <c r="X150" s="283"/>
      <c r="Y150" s="283"/>
      <c r="Z150" s="283"/>
      <c r="AA150" s="283"/>
      <c r="AB150" s="283"/>
      <c r="AC150" s="283"/>
      <c r="AD150" s="283"/>
      <c r="AE150" s="283"/>
      <c r="AF150" s="283"/>
      <c r="AG150" s="283"/>
      <c r="AH150" s="283"/>
      <c r="AI150" s="283"/>
      <c r="AJ150" s="283"/>
      <c r="AK150" s="283"/>
      <c r="AL150" s="283"/>
      <c r="AM150" s="283"/>
      <c r="AN150" s="284"/>
    </row>
    <row r="151" spans="6:40" ht="18" customHeight="1" x14ac:dyDescent="0.15">
      <c r="F151" s="93"/>
      <c r="G151" s="21" t="s">
        <v>22</v>
      </c>
      <c r="J151" s="2"/>
      <c r="K151" s="282" t="s">
        <v>26</v>
      </c>
      <c r="L151" s="283"/>
      <c r="M151" s="283"/>
      <c r="N151" s="283"/>
      <c r="O151" s="283"/>
      <c r="P151" s="283"/>
      <c r="Q151" s="283"/>
      <c r="R151" s="283"/>
      <c r="S151" s="283"/>
      <c r="T151" s="283"/>
      <c r="U151" s="283"/>
      <c r="V151" s="283"/>
      <c r="W151" s="283"/>
      <c r="X151" s="283"/>
      <c r="Y151" s="283"/>
      <c r="Z151" s="283"/>
      <c r="AA151" s="283"/>
      <c r="AB151" s="283"/>
      <c r="AC151" s="283"/>
      <c r="AD151" s="283"/>
      <c r="AE151" s="283"/>
      <c r="AF151" s="283"/>
      <c r="AG151" s="283"/>
      <c r="AH151" s="283"/>
      <c r="AI151" s="283"/>
      <c r="AJ151" s="283"/>
      <c r="AK151" s="283"/>
      <c r="AL151" s="283"/>
      <c r="AM151" s="283"/>
      <c r="AN151" s="284"/>
    </row>
    <row r="152" spans="6:40" ht="18" customHeight="1" x14ac:dyDescent="0.15">
      <c r="F152" s="93"/>
      <c r="G152" s="21" t="s">
        <v>22</v>
      </c>
      <c r="J152" s="2"/>
      <c r="K152" s="32"/>
      <c r="L152" s="33"/>
      <c r="M152" s="295" t="s">
        <v>79</v>
      </c>
      <c r="N152" s="296"/>
      <c r="O152" s="296"/>
      <c r="P152" s="296"/>
      <c r="Q152" s="296"/>
      <c r="R152" s="296"/>
      <c r="S152" s="296"/>
      <c r="T152" s="296"/>
      <c r="U152" s="296"/>
      <c r="V152" s="296"/>
      <c r="W152" s="296"/>
      <c r="X152" s="296"/>
      <c r="Y152" s="296"/>
      <c r="Z152" s="296"/>
      <c r="AA152" s="296"/>
      <c r="AB152" s="296"/>
      <c r="AC152" s="296"/>
      <c r="AD152" s="296"/>
      <c r="AE152" s="296"/>
      <c r="AF152" s="296"/>
      <c r="AG152" s="296"/>
      <c r="AH152" s="296"/>
      <c r="AI152" s="296"/>
      <c r="AJ152" s="296"/>
      <c r="AK152" s="296"/>
      <c r="AL152" s="296"/>
      <c r="AM152" s="296"/>
      <c r="AN152" s="297"/>
    </row>
    <row r="153" spans="6:40" ht="18" customHeight="1" x14ac:dyDescent="0.15">
      <c r="F153" s="93"/>
      <c r="G153" s="21" t="s">
        <v>22</v>
      </c>
      <c r="J153" s="2"/>
      <c r="K153" s="32"/>
      <c r="L153" s="33"/>
      <c r="M153" s="282" t="s">
        <v>128</v>
      </c>
      <c r="N153" s="283"/>
      <c r="O153" s="283"/>
      <c r="P153" s="283"/>
      <c r="Q153" s="283"/>
      <c r="R153" s="283"/>
      <c r="S153" s="283"/>
      <c r="T153" s="283"/>
      <c r="U153" s="283"/>
      <c r="V153" s="283"/>
      <c r="W153" s="283"/>
      <c r="X153" s="283"/>
      <c r="Y153" s="283"/>
      <c r="Z153" s="283"/>
      <c r="AA153" s="283"/>
      <c r="AB153" s="283"/>
      <c r="AC153" s="283"/>
      <c r="AD153" s="283"/>
      <c r="AE153" s="283"/>
      <c r="AF153" s="283"/>
      <c r="AG153" s="283"/>
      <c r="AH153" s="283"/>
      <c r="AI153" s="283"/>
      <c r="AJ153" s="283"/>
      <c r="AK153" s="283"/>
      <c r="AL153" s="283"/>
      <c r="AM153" s="283"/>
      <c r="AN153" s="284"/>
    </row>
    <row r="154" spans="6:40" ht="18" customHeight="1" x14ac:dyDescent="0.15">
      <c r="F154" s="93"/>
      <c r="G154" s="21" t="s">
        <v>22</v>
      </c>
      <c r="J154" s="2"/>
      <c r="K154" s="32"/>
      <c r="L154" s="33"/>
      <c r="M154" s="282" t="s">
        <v>129</v>
      </c>
      <c r="N154" s="283"/>
      <c r="O154" s="283"/>
      <c r="P154" s="283"/>
      <c r="Q154" s="283"/>
      <c r="R154" s="283"/>
      <c r="S154" s="283"/>
      <c r="T154" s="283"/>
      <c r="U154" s="283"/>
      <c r="V154" s="283"/>
      <c r="W154" s="283"/>
      <c r="X154" s="283"/>
      <c r="Y154" s="283"/>
      <c r="Z154" s="283"/>
      <c r="AA154" s="283"/>
      <c r="AB154" s="283"/>
      <c r="AC154" s="283"/>
      <c r="AD154" s="283"/>
      <c r="AE154" s="283"/>
      <c r="AF154" s="283"/>
      <c r="AG154" s="283"/>
      <c r="AH154" s="283"/>
      <c r="AI154" s="283"/>
      <c r="AJ154" s="283"/>
      <c r="AK154" s="283"/>
      <c r="AL154" s="283"/>
      <c r="AM154" s="283"/>
      <c r="AN154" s="284"/>
    </row>
    <row r="155" spans="6:40" ht="18" customHeight="1" x14ac:dyDescent="0.15">
      <c r="F155" s="93"/>
      <c r="G155" s="21" t="s">
        <v>22</v>
      </c>
      <c r="J155" s="2"/>
      <c r="K155" s="32"/>
      <c r="L155" s="33"/>
      <c r="M155" s="282" t="s">
        <v>130</v>
      </c>
      <c r="N155" s="283"/>
      <c r="O155" s="283"/>
      <c r="P155" s="283"/>
      <c r="Q155" s="283"/>
      <c r="R155" s="283"/>
      <c r="S155" s="283"/>
      <c r="T155" s="283"/>
      <c r="U155" s="283"/>
      <c r="V155" s="283"/>
      <c r="W155" s="283"/>
      <c r="X155" s="283"/>
      <c r="Y155" s="283"/>
      <c r="Z155" s="283"/>
      <c r="AA155" s="283"/>
      <c r="AB155" s="283"/>
      <c r="AC155" s="283"/>
      <c r="AD155" s="283"/>
      <c r="AE155" s="283"/>
      <c r="AF155" s="283"/>
      <c r="AG155" s="283"/>
      <c r="AH155" s="283"/>
      <c r="AI155" s="283"/>
      <c r="AJ155" s="283"/>
      <c r="AK155" s="283"/>
      <c r="AL155" s="283"/>
      <c r="AM155" s="283"/>
      <c r="AN155" s="284"/>
    </row>
    <row r="156" spans="6:40" ht="18" customHeight="1" x14ac:dyDescent="0.15">
      <c r="F156" s="93"/>
      <c r="G156" s="21" t="s">
        <v>22</v>
      </c>
      <c r="J156" s="2"/>
      <c r="K156" s="32"/>
      <c r="L156" s="33"/>
      <c r="M156" s="282" t="s">
        <v>131</v>
      </c>
      <c r="N156" s="283"/>
      <c r="O156" s="283"/>
      <c r="P156" s="283"/>
      <c r="Q156" s="283"/>
      <c r="R156" s="283"/>
      <c r="S156" s="283"/>
      <c r="T156" s="283"/>
      <c r="U156" s="283"/>
      <c r="V156" s="283"/>
      <c r="W156" s="283"/>
      <c r="X156" s="283"/>
      <c r="Y156" s="283"/>
      <c r="Z156" s="283"/>
      <c r="AA156" s="283"/>
      <c r="AB156" s="283"/>
      <c r="AC156" s="283"/>
      <c r="AD156" s="283"/>
      <c r="AE156" s="283"/>
      <c r="AF156" s="283"/>
      <c r="AG156" s="283"/>
      <c r="AH156" s="283"/>
      <c r="AI156" s="283"/>
      <c r="AJ156" s="283"/>
      <c r="AK156" s="283"/>
      <c r="AL156" s="283"/>
      <c r="AM156" s="283"/>
      <c r="AN156" s="284"/>
    </row>
    <row r="157" spans="6:40" ht="18" customHeight="1" x14ac:dyDescent="0.15">
      <c r="F157" s="93"/>
      <c r="G157" s="21" t="s">
        <v>22</v>
      </c>
      <c r="J157" s="2"/>
      <c r="K157" s="32"/>
      <c r="L157" s="33"/>
      <c r="M157" s="282" t="s">
        <v>132</v>
      </c>
      <c r="N157" s="283"/>
      <c r="O157" s="283"/>
      <c r="P157" s="283"/>
      <c r="Q157" s="283"/>
      <c r="R157" s="283"/>
      <c r="S157" s="283"/>
      <c r="T157" s="283"/>
      <c r="U157" s="283"/>
      <c r="V157" s="283"/>
      <c r="W157" s="283"/>
      <c r="X157" s="283"/>
      <c r="Y157" s="283"/>
      <c r="Z157" s="283"/>
      <c r="AA157" s="283"/>
      <c r="AB157" s="283"/>
      <c r="AC157" s="283"/>
      <c r="AD157" s="283"/>
      <c r="AE157" s="283"/>
      <c r="AF157" s="283"/>
      <c r="AG157" s="283"/>
      <c r="AH157" s="283"/>
      <c r="AI157" s="283"/>
      <c r="AJ157" s="283"/>
      <c r="AK157" s="283"/>
      <c r="AL157" s="283"/>
      <c r="AM157" s="283"/>
      <c r="AN157" s="284"/>
    </row>
    <row r="158" spans="6:40" ht="18" customHeight="1" x14ac:dyDescent="0.15">
      <c r="F158" s="93"/>
      <c r="G158" s="21" t="s">
        <v>22</v>
      </c>
      <c r="J158" s="2"/>
      <c r="K158" s="32"/>
      <c r="L158" s="33"/>
      <c r="M158" s="282" t="s">
        <v>133</v>
      </c>
      <c r="N158" s="283"/>
      <c r="O158" s="283"/>
      <c r="P158" s="283"/>
      <c r="Q158" s="283"/>
      <c r="R158" s="283"/>
      <c r="S158" s="283"/>
      <c r="T158" s="283"/>
      <c r="U158" s="283"/>
      <c r="V158" s="283"/>
      <c r="W158" s="283"/>
      <c r="X158" s="283"/>
      <c r="Y158" s="283"/>
      <c r="Z158" s="283"/>
      <c r="AA158" s="283"/>
      <c r="AB158" s="283"/>
      <c r="AC158" s="283"/>
      <c r="AD158" s="283"/>
      <c r="AE158" s="283"/>
      <c r="AF158" s="283"/>
      <c r="AG158" s="283"/>
      <c r="AH158" s="283"/>
      <c r="AI158" s="283"/>
      <c r="AJ158" s="283"/>
      <c r="AK158" s="283"/>
      <c r="AL158" s="283"/>
      <c r="AM158" s="283"/>
      <c r="AN158" s="284"/>
    </row>
    <row r="159" spans="6:40" ht="18" customHeight="1" x14ac:dyDescent="0.15">
      <c r="F159" s="93"/>
      <c r="G159" s="21" t="s">
        <v>22</v>
      </c>
      <c r="J159" s="2"/>
      <c r="K159" s="32"/>
      <c r="L159" s="33"/>
      <c r="M159" s="282" t="s">
        <v>134</v>
      </c>
      <c r="N159" s="283"/>
      <c r="O159" s="283"/>
      <c r="P159" s="283"/>
      <c r="Q159" s="283"/>
      <c r="R159" s="283"/>
      <c r="S159" s="283"/>
      <c r="T159" s="283"/>
      <c r="U159" s="283"/>
      <c r="V159" s="283"/>
      <c r="W159" s="283"/>
      <c r="X159" s="283"/>
      <c r="Y159" s="283"/>
      <c r="Z159" s="283"/>
      <c r="AA159" s="283"/>
      <c r="AB159" s="283"/>
      <c r="AC159" s="283"/>
      <c r="AD159" s="283"/>
      <c r="AE159" s="283"/>
      <c r="AF159" s="283"/>
      <c r="AG159" s="283"/>
      <c r="AH159" s="283"/>
      <c r="AI159" s="283"/>
      <c r="AJ159" s="283"/>
      <c r="AK159" s="283"/>
      <c r="AL159" s="283"/>
      <c r="AM159" s="283"/>
      <c r="AN159" s="284"/>
    </row>
    <row r="160" spans="6:40" ht="18" customHeight="1" x14ac:dyDescent="0.15">
      <c r="F160" s="93"/>
      <c r="G160" s="21" t="s">
        <v>22</v>
      </c>
      <c r="J160" s="2"/>
      <c r="K160" s="34"/>
      <c r="L160" s="42"/>
      <c r="M160" s="190" t="s">
        <v>135</v>
      </c>
      <c r="N160" s="191"/>
      <c r="O160" s="191"/>
      <c r="P160" s="191"/>
      <c r="Q160" s="191"/>
      <c r="R160" s="191"/>
      <c r="S160" s="191"/>
      <c r="T160" s="191"/>
      <c r="U160" s="191"/>
      <c r="V160" s="191"/>
      <c r="W160" s="191"/>
      <c r="X160" s="191"/>
      <c r="Y160" s="191"/>
      <c r="Z160" s="191"/>
      <c r="AA160" s="191"/>
      <c r="AB160" s="191"/>
      <c r="AC160" s="191"/>
      <c r="AD160" s="191"/>
      <c r="AE160" s="191"/>
      <c r="AF160" s="191"/>
      <c r="AG160" s="191"/>
      <c r="AH160" s="191"/>
      <c r="AI160" s="191"/>
      <c r="AJ160" s="191"/>
      <c r="AK160" s="191"/>
      <c r="AL160" s="191"/>
      <c r="AM160" s="191"/>
      <c r="AN160" s="192"/>
    </row>
    <row r="161" spans="6:43" ht="18" customHeight="1" x14ac:dyDescent="0.15">
      <c r="F161" s="93"/>
      <c r="G161" s="21" t="s">
        <v>22</v>
      </c>
      <c r="J161" s="2"/>
      <c r="K161" s="282" t="s">
        <v>52</v>
      </c>
      <c r="L161" s="283"/>
      <c r="M161" s="283"/>
      <c r="N161" s="283"/>
      <c r="O161" s="283"/>
      <c r="P161" s="283"/>
      <c r="Q161" s="283"/>
      <c r="R161" s="283"/>
      <c r="S161" s="283"/>
      <c r="T161" s="283"/>
      <c r="U161" s="283"/>
      <c r="V161" s="283"/>
      <c r="W161" s="283"/>
      <c r="X161" s="283"/>
      <c r="Y161" s="283"/>
      <c r="Z161" s="283"/>
      <c r="AA161" s="283"/>
      <c r="AB161" s="283"/>
      <c r="AC161" s="283"/>
      <c r="AD161" s="283"/>
      <c r="AE161" s="283"/>
      <c r="AF161" s="283"/>
      <c r="AG161" s="283"/>
      <c r="AH161" s="283"/>
      <c r="AI161" s="283"/>
      <c r="AJ161" s="283"/>
      <c r="AK161" s="283"/>
      <c r="AL161" s="283"/>
      <c r="AM161" s="283"/>
      <c r="AN161" s="284"/>
    </row>
    <row r="162" spans="6:43" ht="18" customHeight="1" x14ac:dyDescent="0.15">
      <c r="F162" s="93"/>
      <c r="G162" s="21" t="s">
        <v>22</v>
      </c>
      <c r="J162" s="2"/>
      <c r="K162" s="29"/>
      <c r="L162" s="28"/>
      <c r="M162" s="295" t="s">
        <v>109</v>
      </c>
      <c r="N162" s="296"/>
      <c r="O162" s="296"/>
      <c r="P162" s="296"/>
      <c r="Q162" s="296"/>
      <c r="R162" s="296"/>
      <c r="S162" s="296"/>
      <c r="T162" s="296"/>
      <c r="U162" s="296"/>
      <c r="V162" s="296"/>
      <c r="W162" s="296"/>
      <c r="X162" s="296"/>
      <c r="Y162" s="296"/>
      <c r="Z162" s="296"/>
      <c r="AA162" s="296"/>
      <c r="AB162" s="296"/>
      <c r="AC162" s="296"/>
      <c r="AD162" s="296"/>
      <c r="AE162" s="296"/>
      <c r="AF162" s="296"/>
      <c r="AG162" s="296"/>
      <c r="AH162" s="296"/>
      <c r="AI162" s="296"/>
      <c r="AJ162" s="296"/>
      <c r="AK162" s="296"/>
      <c r="AL162" s="296"/>
      <c r="AM162" s="296"/>
      <c r="AN162" s="297"/>
    </row>
    <row r="163" spans="6:43" ht="18" customHeight="1" x14ac:dyDescent="0.15">
      <c r="F163" s="93"/>
      <c r="G163" s="21" t="s">
        <v>22</v>
      </c>
      <c r="J163" s="2"/>
      <c r="K163" s="29"/>
      <c r="L163" s="28"/>
      <c r="M163" s="282" t="s">
        <v>110</v>
      </c>
      <c r="N163" s="283"/>
      <c r="O163" s="283"/>
      <c r="P163" s="283"/>
      <c r="Q163" s="283"/>
      <c r="R163" s="283"/>
      <c r="S163" s="283"/>
      <c r="T163" s="283"/>
      <c r="U163" s="283"/>
      <c r="V163" s="283"/>
      <c r="W163" s="283"/>
      <c r="X163" s="283"/>
      <c r="Y163" s="283"/>
      <c r="Z163" s="283"/>
      <c r="AA163" s="283"/>
      <c r="AB163" s="283"/>
      <c r="AC163" s="283"/>
      <c r="AD163" s="283"/>
      <c r="AE163" s="283"/>
      <c r="AF163" s="283"/>
      <c r="AG163" s="283"/>
      <c r="AH163" s="283"/>
      <c r="AI163" s="283"/>
      <c r="AJ163" s="283"/>
      <c r="AK163" s="283"/>
      <c r="AL163" s="283"/>
      <c r="AM163" s="283"/>
      <c r="AN163" s="284"/>
    </row>
    <row r="164" spans="6:43" ht="18" customHeight="1" x14ac:dyDescent="0.15">
      <c r="F164" s="93"/>
      <c r="G164" s="21" t="s">
        <v>22</v>
      </c>
      <c r="J164" s="2"/>
      <c r="K164" s="29"/>
      <c r="L164" s="28"/>
      <c r="M164" s="292" t="s">
        <v>111</v>
      </c>
      <c r="N164" s="293"/>
      <c r="O164" s="293"/>
      <c r="P164" s="293"/>
      <c r="Q164" s="293"/>
      <c r="R164" s="293"/>
      <c r="S164" s="293"/>
      <c r="T164" s="293"/>
      <c r="U164" s="293"/>
      <c r="V164" s="293"/>
      <c r="W164" s="293"/>
      <c r="X164" s="293"/>
      <c r="Y164" s="293"/>
      <c r="Z164" s="293"/>
      <c r="AA164" s="293"/>
      <c r="AB164" s="293"/>
      <c r="AC164" s="293"/>
      <c r="AD164" s="293"/>
      <c r="AE164" s="293"/>
      <c r="AF164" s="293"/>
      <c r="AG164" s="293"/>
      <c r="AH164" s="293"/>
      <c r="AI164" s="293"/>
      <c r="AJ164" s="293"/>
      <c r="AK164" s="293"/>
      <c r="AL164" s="293"/>
      <c r="AM164" s="293"/>
      <c r="AN164" s="294"/>
    </row>
    <row r="165" spans="6:43" ht="18" customHeight="1" x14ac:dyDescent="0.15">
      <c r="F165" s="93"/>
      <c r="G165" s="21" t="s">
        <v>22</v>
      </c>
      <c r="J165" s="2"/>
      <c r="K165" s="29"/>
      <c r="L165" s="28"/>
      <c r="M165" s="282" t="s">
        <v>8</v>
      </c>
      <c r="N165" s="283"/>
      <c r="O165" s="283"/>
      <c r="P165" s="283"/>
      <c r="Q165" s="283"/>
      <c r="R165" s="283"/>
      <c r="S165" s="283"/>
      <c r="T165" s="283"/>
      <c r="U165" s="283"/>
      <c r="V165" s="283"/>
      <c r="W165" s="283"/>
      <c r="X165" s="283"/>
      <c r="Y165" s="283"/>
      <c r="Z165" s="283"/>
      <c r="AA165" s="283"/>
      <c r="AB165" s="283"/>
      <c r="AC165" s="283"/>
      <c r="AD165" s="283"/>
      <c r="AE165" s="283"/>
      <c r="AF165" s="283"/>
      <c r="AG165" s="283"/>
      <c r="AH165" s="283"/>
      <c r="AI165" s="283"/>
      <c r="AJ165" s="283"/>
      <c r="AK165" s="283"/>
      <c r="AL165" s="283"/>
      <c r="AM165" s="283"/>
      <c r="AN165" s="284"/>
    </row>
    <row r="166" spans="6:43" ht="18" customHeight="1" x14ac:dyDescent="0.15">
      <c r="F166" s="93"/>
      <c r="G166" s="21" t="s">
        <v>22</v>
      </c>
      <c r="J166" s="2"/>
      <c r="K166" s="29"/>
      <c r="L166" s="28"/>
      <c r="M166" s="282" t="s">
        <v>9</v>
      </c>
      <c r="N166" s="283"/>
      <c r="O166" s="283"/>
      <c r="P166" s="283"/>
      <c r="Q166" s="283"/>
      <c r="R166" s="283"/>
      <c r="S166" s="283"/>
      <c r="T166" s="283"/>
      <c r="U166" s="283"/>
      <c r="V166" s="283"/>
      <c r="W166" s="283"/>
      <c r="X166" s="283"/>
      <c r="Y166" s="283"/>
      <c r="Z166" s="283"/>
      <c r="AA166" s="283"/>
      <c r="AB166" s="283"/>
      <c r="AC166" s="283"/>
      <c r="AD166" s="283"/>
      <c r="AE166" s="283"/>
      <c r="AF166" s="283"/>
      <c r="AG166" s="283"/>
      <c r="AH166" s="283"/>
      <c r="AI166" s="283"/>
      <c r="AJ166" s="283"/>
      <c r="AK166" s="283"/>
      <c r="AL166" s="283"/>
      <c r="AM166" s="283"/>
      <c r="AN166" s="284"/>
    </row>
    <row r="167" spans="6:43" ht="18" customHeight="1" x14ac:dyDescent="0.15">
      <c r="F167" s="93"/>
      <c r="G167" s="21" t="s">
        <v>22</v>
      </c>
      <c r="J167" s="2"/>
      <c r="K167" s="29"/>
      <c r="L167" s="28"/>
      <c r="M167" s="289" t="s">
        <v>248</v>
      </c>
      <c r="N167" s="290"/>
      <c r="O167" s="290"/>
      <c r="P167" s="290"/>
      <c r="Q167" s="290"/>
      <c r="R167" s="290"/>
      <c r="S167" s="290"/>
      <c r="T167" s="290"/>
      <c r="U167" s="290"/>
      <c r="V167" s="290"/>
      <c r="W167" s="290"/>
      <c r="X167" s="290"/>
      <c r="Y167" s="290"/>
      <c r="Z167" s="290"/>
      <c r="AA167" s="290"/>
      <c r="AB167" s="290"/>
      <c r="AC167" s="290"/>
      <c r="AD167" s="290"/>
      <c r="AE167" s="290"/>
      <c r="AF167" s="290"/>
      <c r="AG167" s="290"/>
      <c r="AH167" s="290"/>
      <c r="AI167" s="290"/>
      <c r="AJ167" s="290"/>
      <c r="AK167" s="290"/>
      <c r="AL167" s="290"/>
      <c r="AM167" s="290"/>
      <c r="AN167" s="291"/>
    </row>
    <row r="168" spans="6:43" ht="18" customHeight="1" x14ac:dyDescent="0.15">
      <c r="F168" s="93"/>
      <c r="G168" s="21" t="s">
        <v>22</v>
      </c>
      <c r="J168" s="2"/>
      <c r="K168" s="29"/>
      <c r="L168" s="28"/>
      <c r="M168" s="282" t="s">
        <v>244</v>
      </c>
      <c r="N168" s="283"/>
      <c r="O168" s="283"/>
      <c r="P168" s="283"/>
      <c r="Q168" s="283"/>
      <c r="R168" s="283"/>
      <c r="S168" s="283"/>
      <c r="T168" s="283"/>
      <c r="U168" s="283"/>
      <c r="V168" s="283"/>
      <c r="W168" s="283"/>
      <c r="X168" s="283"/>
      <c r="Y168" s="283"/>
      <c r="Z168" s="283"/>
      <c r="AA168" s="283"/>
      <c r="AB168" s="283"/>
      <c r="AC168" s="283"/>
      <c r="AD168" s="283"/>
      <c r="AE168" s="283"/>
      <c r="AF168" s="283"/>
      <c r="AG168" s="283"/>
      <c r="AH168" s="283"/>
      <c r="AI168" s="283"/>
      <c r="AJ168" s="283"/>
      <c r="AK168" s="283"/>
      <c r="AL168" s="283"/>
      <c r="AM168" s="283"/>
      <c r="AN168" s="284"/>
    </row>
    <row r="169" spans="6:43" ht="18" customHeight="1" x14ac:dyDescent="0.15">
      <c r="F169" s="93"/>
      <c r="G169" s="21" t="s">
        <v>22</v>
      </c>
      <c r="J169" s="2"/>
      <c r="K169" s="29"/>
      <c r="L169" s="28"/>
      <c r="M169" s="282" t="s">
        <v>245</v>
      </c>
      <c r="N169" s="283"/>
      <c r="O169" s="283"/>
      <c r="P169" s="283"/>
      <c r="Q169" s="283"/>
      <c r="R169" s="283"/>
      <c r="S169" s="283"/>
      <c r="T169" s="283"/>
      <c r="U169" s="283"/>
      <c r="V169" s="283"/>
      <c r="W169" s="283"/>
      <c r="X169" s="283"/>
      <c r="Y169" s="283"/>
      <c r="Z169" s="283"/>
      <c r="AA169" s="283"/>
      <c r="AB169" s="283"/>
      <c r="AC169" s="283"/>
      <c r="AD169" s="283"/>
      <c r="AE169" s="283"/>
      <c r="AF169" s="283"/>
      <c r="AG169" s="283"/>
      <c r="AH169" s="283"/>
      <c r="AI169" s="283"/>
      <c r="AJ169" s="283"/>
      <c r="AK169" s="283"/>
      <c r="AL169" s="283"/>
      <c r="AM169" s="283"/>
      <c r="AN169" s="284"/>
    </row>
    <row r="170" spans="6:43" ht="18" customHeight="1" x14ac:dyDescent="0.15">
      <c r="F170" s="93"/>
      <c r="G170" s="21" t="s">
        <v>22</v>
      </c>
      <c r="J170" s="2"/>
      <c r="K170" s="29"/>
      <c r="L170" s="28"/>
      <c r="M170" s="282" t="s">
        <v>246</v>
      </c>
      <c r="N170" s="283"/>
      <c r="O170" s="283"/>
      <c r="P170" s="283"/>
      <c r="Q170" s="283"/>
      <c r="R170" s="283"/>
      <c r="S170" s="283"/>
      <c r="T170" s="283"/>
      <c r="U170" s="283"/>
      <c r="V170" s="283"/>
      <c r="W170" s="283"/>
      <c r="X170" s="283"/>
      <c r="Y170" s="283"/>
      <c r="Z170" s="283"/>
      <c r="AA170" s="283"/>
      <c r="AB170" s="283"/>
      <c r="AC170" s="283"/>
      <c r="AD170" s="283"/>
      <c r="AE170" s="283"/>
      <c r="AF170" s="283"/>
      <c r="AG170" s="283"/>
      <c r="AH170" s="283"/>
      <c r="AI170" s="283"/>
      <c r="AJ170" s="283"/>
      <c r="AK170" s="283"/>
      <c r="AL170" s="283"/>
      <c r="AM170" s="283"/>
      <c r="AN170" s="284"/>
    </row>
    <row r="171" spans="6:43" ht="18" customHeight="1" x14ac:dyDescent="0.15">
      <c r="F171" s="93"/>
      <c r="G171" s="21" t="s">
        <v>22</v>
      </c>
      <c r="J171" s="2"/>
      <c r="K171" s="29"/>
      <c r="L171" s="28"/>
      <c r="M171" s="282" t="s">
        <v>247</v>
      </c>
      <c r="N171" s="283"/>
      <c r="O171" s="283"/>
      <c r="P171" s="283"/>
      <c r="Q171" s="283"/>
      <c r="R171" s="283"/>
      <c r="S171" s="283"/>
      <c r="T171" s="283"/>
      <c r="U171" s="283"/>
      <c r="V171" s="283"/>
      <c r="W171" s="283"/>
      <c r="X171" s="283"/>
      <c r="Y171" s="283"/>
      <c r="Z171" s="283"/>
      <c r="AA171" s="283"/>
      <c r="AB171" s="283"/>
      <c r="AC171" s="283"/>
      <c r="AD171" s="283"/>
      <c r="AE171" s="283"/>
      <c r="AF171" s="283"/>
      <c r="AG171" s="283"/>
      <c r="AH171" s="283"/>
      <c r="AI171" s="283"/>
      <c r="AJ171" s="283"/>
      <c r="AK171" s="283"/>
      <c r="AL171" s="283"/>
      <c r="AM171" s="283"/>
      <c r="AN171" s="284"/>
    </row>
    <row r="172" spans="6:43" ht="18" customHeight="1" x14ac:dyDescent="0.15">
      <c r="F172" s="93"/>
      <c r="G172" s="21" t="s">
        <v>22</v>
      </c>
      <c r="J172" s="2"/>
      <c r="K172" s="32"/>
      <c r="L172" s="33"/>
      <c r="M172" s="289" t="s">
        <v>112</v>
      </c>
      <c r="N172" s="290"/>
      <c r="O172" s="290"/>
      <c r="P172" s="290"/>
      <c r="Q172" s="290"/>
      <c r="R172" s="290"/>
      <c r="S172" s="290"/>
      <c r="T172" s="290"/>
      <c r="U172" s="290"/>
      <c r="V172" s="290"/>
      <c r="W172" s="290"/>
      <c r="X172" s="290"/>
      <c r="Y172" s="290"/>
      <c r="Z172" s="290"/>
      <c r="AA172" s="290"/>
      <c r="AB172" s="290"/>
      <c r="AC172" s="290"/>
      <c r="AD172" s="290"/>
      <c r="AE172" s="290"/>
      <c r="AF172" s="290"/>
      <c r="AG172" s="290"/>
      <c r="AH172" s="290"/>
      <c r="AI172" s="290"/>
      <c r="AJ172" s="290"/>
      <c r="AK172" s="290"/>
      <c r="AL172" s="290"/>
      <c r="AM172" s="290"/>
      <c r="AN172" s="291"/>
    </row>
    <row r="173" spans="6:43" ht="18" customHeight="1" x14ac:dyDescent="0.15">
      <c r="F173" s="93"/>
      <c r="G173" s="21" t="s">
        <v>22</v>
      </c>
      <c r="J173" s="2"/>
      <c r="K173" s="34"/>
      <c r="L173" s="35"/>
      <c r="M173" s="190" t="s">
        <v>81</v>
      </c>
      <c r="N173" s="191"/>
      <c r="O173" s="191"/>
      <c r="P173" s="191"/>
      <c r="Q173" s="191"/>
      <c r="R173" s="191"/>
      <c r="S173" s="191"/>
      <c r="T173" s="191"/>
      <c r="U173" s="191"/>
      <c r="V173" s="191"/>
      <c r="W173" s="191"/>
      <c r="X173" s="191"/>
      <c r="Y173" s="191"/>
      <c r="Z173" s="191"/>
      <c r="AA173" s="191"/>
      <c r="AB173" s="191"/>
      <c r="AC173" s="191"/>
      <c r="AD173" s="191"/>
      <c r="AE173" s="191"/>
      <c r="AF173" s="191"/>
      <c r="AG173" s="191"/>
      <c r="AH173" s="191"/>
      <c r="AI173" s="191"/>
      <c r="AJ173" s="191"/>
      <c r="AK173" s="191"/>
      <c r="AL173" s="191"/>
      <c r="AM173" s="191"/>
      <c r="AN173" s="192"/>
    </row>
    <row r="174" spans="6:43" ht="9" customHeight="1" x14ac:dyDescent="0.15">
      <c r="F174" s="93"/>
      <c r="G174" s="21" t="s">
        <v>22</v>
      </c>
      <c r="J174" s="250" t="s">
        <v>80</v>
      </c>
      <c r="K174" s="250"/>
      <c r="L174" s="250"/>
      <c r="M174" s="250"/>
      <c r="N174" s="250"/>
      <c r="O174" s="250"/>
      <c r="P174" s="250"/>
      <c r="Q174" s="250"/>
      <c r="R174" s="250"/>
      <c r="S174" s="250"/>
      <c r="T174" s="250"/>
      <c r="U174" s="250"/>
      <c r="V174" s="250"/>
      <c r="W174" s="250"/>
      <c r="X174" s="250"/>
      <c r="Y174" s="250"/>
      <c r="Z174" s="250"/>
      <c r="AA174" s="250"/>
      <c r="AB174" s="250"/>
      <c r="AC174" s="250"/>
      <c r="AD174" s="250"/>
      <c r="AE174" s="250"/>
      <c r="AF174" s="250"/>
      <c r="AG174" s="250"/>
      <c r="AH174" s="250"/>
      <c r="AI174" s="250"/>
      <c r="AJ174" s="250"/>
      <c r="AK174" s="250"/>
      <c r="AL174" s="250"/>
      <c r="AM174" s="250"/>
    </row>
    <row r="175" spans="6:43" ht="21" customHeight="1" x14ac:dyDescent="0.15">
      <c r="F175" s="93"/>
      <c r="G175" s="21" t="s">
        <v>22</v>
      </c>
      <c r="J175" s="250" t="s">
        <v>35</v>
      </c>
      <c r="K175" s="250"/>
      <c r="L175" s="250"/>
      <c r="M175" s="250"/>
      <c r="N175" s="250"/>
      <c r="O175" s="250"/>
      <c r="P175" s="250"/>
      <c r="Q175" s="250"/>
      <c r="R175" s="250"/>
      <c r="S175" s="250"/>
      <c r="T175" s="250"/>
      <c r="U175" s="250"/>
      <c r="V175" s="250"/>
      <c r="W175" s="250"/>
      <c r="X175" s="250"/>
      <c r="Y175" s="250"/>
      <c r="Z175" s="250"/>
      <c r="AA175" s="250"/>
      <c r="AB175" s="250"/>
      <c r="AC175" s="250"/>
      <c r="AD175" s="250"/>
      <c r="AE175" s="250"/>
      <c r="AF175" s="250"/>
      <c r="AG175" s="250"/>
      <c r="AH175" s="250"/>
      <c r="AI175" s="250"/>
      <c r="AJ175" s="250"/>
      <c r="AK175" s="250"/>
      <c r="AL175" s="250"/>
      <c r="AM175" s="250"/>
      <c r="AQ175" s="7"/>
    </row>
    <row r="176" spans="6:43" ht="21" customHeight="1" x14ac:dyDescent="0.15">
      <c r="F176" s="93"/>
      <c r="G176" s="21" t="s">
        <v>22</v>
      </c>
      <c r="J176" s="250" t="s">
        <v>243</v>
      </c>
      <c r="K176" s="250"/>
      <c r="L176" s="250"/>
      <c r="M176" s="250"/>
      <c r="N176" s="250"/>
      <c r="O176" s="250"/>
      <c r="P176" s="250"/>
      <c r="Q176" s="250"/>
      <c r="R176" s="250"/>
      <c r="S176" s="250"/>
      <c r="T176" s="250"/>
      <c r="U176" s="250"/>
      <c r="V176" s="250"/>
      <c r="W176" s="250"/>
      <c r="X176" s="250"/>
      <c r="Y176" s="250"/>
      <c r="Z176" s="250"/>
      <c r="AA176" s="250"/>
      <c r="AB176" s="250"/>
      <c r="AC176" s="250"/>
      <c r="AD176" s="250"/>
      <c r="AE176" s="250"/>
      <c r="AF176" s="250"/>
      <c r="AG176" s="250"/>
      <c r="AH176" s="250"/>
      <c r="AI176" s="250"/>
      <c r="AJ176" s="250"/>
      <c r="AK176" s="250"/>
      <c r="AL176" s="250"/>
      <c r="AM176" s="250"/>
      <c r="AN176" s="250"/>
    </row>
    <row r="177" spans="6:40" ht="21" customHeight="1" x14ac:dyDescent="0.15">
      <c r="F177" s="93"/>
      <c r="G177" s="21" t="s">
        <v>22</v>
      </c>
      <c r="J177" s="250" t="s">
        <v>82</v>
      </c>
      <c r="K177" s="250"/>
      <c r="L177" s="250"/>
      <c r="M177" s="250"/>
      <c r="N177" s="250"/>
      <c r="O177" s="250"/>
      <c r="P177" s="250"/>
      <c r="Q177" s="250"/>
      <c r="R177" s="250"/>
      <c r="S177" s="250"/>
      <c r="T177" s="250"/>
      <c r="U177" s="250"/>
      <c r="V177" s="250"/>
      <c r="W177" s="250"/>
      <c r="X177" s="250"/>
      <c r="Y177" s="250"/>
      <c r="Z177" s="250"/>
      <c r="AA177" s="250"/>
      <c r="AB177" s="250"/>
      <c r="AC177" s="250"/>
      <c r="AD177" s="250"/>
      <c r="AE177" s="250"/>
      <c r="AF177" s="250"/>
      <c r="AG177" s="250"/>
      <c r="AH177" s="250"/>
      <c r="AI177" s="250"/>
      <c r="AJ177" s="250"/>
      <c r="AK177" s="250"/>
      <c r="AL177" s="250"/>
      <c r="AM177" s="250"/>
      <c r="AN177" s="250"/>
    </row>
    <row r="178" spans="6:40" ht="21" customHeight="1" x14ac:dyDescent="0.15">
      <c r="F178" s="93"/>
      <c r="G178" s="21" t="s">
        <v>22</v>
      </c>
      <c r="J178" s="250" t="s">
        <v>83</v>
      </c>
      <c r="K178" s="250"/>
      <c r="L178" s="250"/>
      <c r="M178" s="250"/>
      <c r="N178" s="250"/>
      <c r="O178" s="250"/>
      <c r="P178" s="250"/>
      <c r="Q178" s="250"/>
      <c r="R178" s="250"/>
      <c r="S178" s="250"/>
      <c r="T178" s="250"/>
      <c r="U178" s="250"/>
      <c r="V178" s="250"/>
      <c r="W178" s="250"/>
      <c r="X178" s="250"/>
      <c r="Y178" s="250"/>
      <c r="Z178" s="250"/>
      <c r="AA178" s="250"/>
      <c r="AB178" s="250"/>
      <c r="AC178" s="250"/>
      <c r="AD178" s="250"/>
      <c r="AE178" s="250"/>
      <c r="AF178" s="250"/>
      <c r="AG178" s="250"/>
      <c r="AH178" s="250"/>
      <c r="AI178" s="250"/>
      <c r="AJ178" s="250"/>
      <c r="AK178" s="250"/>
      <c r="AL178" s="250"/>
      <c r="AM178" s="250"/>
      <c r="AN178" s="250"/>
    </row>
    <row r="179" spans="6:40" ht="21" customHeight="1" x14ac:dyDescent="0.15">
      <c r="F179" s="93"/>
      <c r="G179" s="21" t="s">
        <v>22</v>
      </c>
      <c r="J179" s="250" t="s">
        <v>84</v>
      </c>
      <c r="K179" s="250"/>
      <c r="L179" s="250"/>
      <c r="M179" s="250"/>
      <c r="N179" s="250"/>
      <c r="O179" s="250"/>
      <c r="P179" s="250"/>
      <c r="Q179" s="250"/>
      <c r="R179" s="250"/>
      <c r="S179" s="250"/>
      <c r="T179" s="250"/>
      <c r="U179" s="250"/>
      <c r="V179" s="250"/>
      <c r="W179" s="250"/>
      <c r="X179" s="250"/>
      <c r="Y179" s="250"/>
      <c r="Z179" s="250"/>
      <c r="AA179" s="250"/>
      <c r="AB179" s="250"/>
      <c r="AC179" s="250"/>
      <c r="AD179" s="250"/>
      <c r="AE179" s="250"/>
      <c r="AF179" s="250"/>
      <c r="AG179" s="250"/>
      <c r="AH179" s="250"/>
      <c r="AI179" s="250"/>
      <c r="AJ179" s="250"/>
      <c r="AK179" s="250"/>
      <c r="AL179" s="250"/>
      <c r="AM179" s="250"/>
      <c r="AN179" s="250"/>
    </row>
    <row r="180" spans="6:40" ht="21" customHeight="1" x14ac:dyDescent="0.15">
      <c r="F180" s="93"/>
      <c r="G180" s="21" t="s">
        <v>22</v>
      </c>
      <c r="J180" s="250" t="s">
        <v>85</v>
      </c>
      <c r="K180" s="250"/>
      <c r="L180" s="250"/>
      <c r="M180" s="250"/>
      <c r="N180" s="250"/>
      <c r="O180" s="250"/>
      <c r="P180" s="250"/>
      <c r="Q180" s="250"/>
      <c r="R180" s="250"/>
      <c r="S180" s="250"/>
      <c r="T180" s="250"/>
      <c r="U180" s="250"/>
      <c r="V180" s="250"/>
      <c r="W180" s="250"/>
      <c r="X180" s="250"/>
      <c r="Y180" s="250"/>
      <c r="Z180" s="250"/>
      <c r="AA180" s="250"/>
      <c r="AB180" s="250"/>
      <c r="AC180" s="250"/>
      <c r="AD180" s="250"/>
      <c r="AE180" s="250"/>
      <c r="AF180" s="250"/>
      <c r="AG180" s="250"/>
      <c r="AH180" s="250"/>
      <c r="AI180" s="250"/>
      <c r="AJ180" s="250"/>
      <c r="AK180" s="250"/>
      <c r="AL180" s="250"/>
      <c r="AM180" s="250"/>
      <c r="AN180" s="250"/>
    </row>
    <row r="181" spans="6:40" ht="21" customHeight="1" x14ac:dyDescent="0.15">
      <c r="F181" s="93"/>
      <c r="G181" s="21" t="s">
        <v>22</v>
      </c>
      <c r="J181" s="250" t="s">
        <v>86</v>
      </c>
      <c r="K181" s="250"/>
      <c r="L181" s="250"/>
      <c r="M181" s="250"/>
      <c r="N181" s="250"/>
      <c r="O181" s="250"/>
      <c r="P181" s="250"/>
      <c r="Q181" s="250"/>
      <c r="R181" s="250"/>
      <c r="S181" s="250"/>
      <c r="T181" s="250"/>
      <c r="U181" s="250"/>
      <c r="V181" s="250"/>
      <c r="W181" s="250"/>
      <c r="X181" s="250"/>
      <c r="Y181" s="250"/>
      <c r="Z181" s="250"/>
      <c r="AA181" s="250"/>
      <c r="AB181" s="250"/>
      <c r="AC181" s="250"/>
      <c r="AD181" s="250"/>
      <c r="AE181" s="250"/>
      <c r="AF181" s="250"/>
      <c r="AG181" s="250"/>
      <c r="AH181" s="250"/>
      <c r="AI181" s="250"/>
      <c r="AJ181" s="250"/>
      <c r="AK181" s="250"/>
      <c r="AL181" s="250"/>
      <c r="AM181" s="250"/>
      <c r="AN181" s="250"/>
    </row>
    <row r="182" spans="6:40" ht="9" customHeight="1" x14ac:dyDescent="0.15">
      <c r="F182" s="93"/>
      <c r="G182" s="21" t="s">
        <v>22</v>
      </c>
      <c r="J182" s="1"/>
    </row>
    <row r="183" spans="6:40" ht="21" customHeight="1" x14ac:dyDescent="0.15">
      <c r="F183" s="93"/>
      <c r="G183" s="21" t="s">
        <v>22</v>
      </c>
      <c r="J183" s="250" t="s">
        <v>107</v>
      </c>
      <c r="K183" s="250"/>
      <c r="L183" s="250"/>
      <c r="M183" s="250"/>
      <c r="N183" s="250"/>
      <c r="O183" s="250"/>
      <c r="P183" s="250"/>
      <c r="Q183" s="250"/>
      <c r="R183" s="250"/>
      <c r="S183" s="250"/>
      <c r="T183" s="250"/>
      <c r="U183" s="250"/>
      <c r="V183" s="250"/>
      <c r="W183" s="250"/>
      <c r="X183" s="250"/>
      <c r="Y183" s="250"/>
      <c r="Z183" s="250"/>
      <c r="AA183" s="250"/>
      <c r="AB183" s="250"/>
      <c r="AC183" s="250"/>
      <c r="AD183" s="250"/>
      <c r="AE183" s="250"/>
      <c r="AF183" s="250"/>
      <c r="AG183" s="250"/>
      <c r="AH183" s="250"/>
      <c r="AI183" s="250"/>
      <c r="AJ183" s="250"/>
      <c r="AK183" s="250"/>
      <c r="AL183" s="250"/>
      <c r="AM183" s="250"/>
    </row>
    <row r="184" spans="6:40" ht="21" customHeight="1" x14ac:dyDescent="0.15">
      <c r="F184" s="93"/>
      <c r="G184" s="21" t="s">
        <v>22</v>
      </c>
      <c r="J184" s="2"/>
      <c r="K184" s="263" t="s">
        <v>114</v>
      </c>
      <c r="L184" s="264"/>
      <c r="M184" s="264"/>
      <c r="N184" s="264"/>
      <c r="O184" s="264"/>
      <c r="P184" s="264"/>
      <c r="Q184" s="264"/>
      <c r="R184" s="285" t="s">
        <v>116</v>
      </c>
      <c r="S184" s="285"/>
      <c r="T184" s="285"/>
      <c r="U184" s="285"/>
      <c r="V184" s="285"/>
      <c r="W184" s="285"/>
      <c r="X184" s="285"/>
      <c r="Y184" s="285"/>
      <c r="Z184" s="285"/>
      <c r="AA184" s="285"/>
      <c r="AB184" s="285"/>
      <c r="AC184" s="285"/>
      <c r="AD184" s="285"/>
      <c r="AE184" s="285"/>
      <c r="AF184" s="285"/>
      <c r="AG184" s="285"/>
      <c r="AH184" s="285"/>
      <c r="AI184" s="285"/>
      <c r="AJ184" s="285"/>
      <c r="AK184" s="285"/>
      <c r="AL184" s="285"/>
      <c r="AM184" s="285"/>
      <c r="AN184" s="285"/>
    </row>
    <row r="185" spans="6:40" ht="18" customHeight="1" x14ac:dyDescent="0.15">
      <c r="F185" s="93"/>
      <c r="G185" s="21" t="s">
        <v>22</v>
      </c>
      <c r="J185" s="2"/>
      <c r="K185" s="187" t="s">
        <v>115</v>
      </c>
      <c r="L185" s="188"/>
      <c r="M185" s="188"/>
      <c r="N185" s="188"/>
      <c r="O185" s="188"/>
      <c r="P185" s="188"/>
      <c r="Q185" s="189"/>
      <c r="R185" s="220" t="s">
        <v>226</v>
      </c>
      <c r="S185" s="220"/>
      <c r="T185" s="220"/>
      <c r="U185" s="220"/>
      <c r="V185" s="220"/>
      <c r="W185" s="220"/>
      <c r="X185" s="220"/>
      <c r="Y185" s="220"/>
      <c r="Z185" s="220"/>
      <c r="AA185" s="220"/>
      <c r="AB185" s="220"/>
      <c r="AC185" s="220"/>
      <c r="AD185" s="220"/>
      <c r="AE185" s="220"/>
      <c r="AF185" s="220"/>
      <c r="AG185" s="220"/>
      <c r="AH185" s="220"/>
      <c r="AI185" s="220"/>
      <c r="AJ185" s="220"/>
      <c r="AK185" s="220"/>
      <c r="AL185" s="220"/>
      <c r="AM185" s="220"/>
      <c r="AN185" s="221"/>
    </row>
    <row r="186" spans="6:40" ht="18" customHeight="1" x14ac:dyDescent="0.15">
      <c r="F186" s="93"/>
      <c r="G186" s="21" t="s">
        <v>22</v>
      </c>
      <c r="J186" s="2"/>
      <c r="K186" s="282"/>
      <c r="L186" s="283"/>
      <c r="M186" s="283"/>
      <c r="N186" s="283"/>
      <c r="O186" s="283"/>
      <c r="P186" s="283"/>
      <c r="Q186" s="284"/>
      <c r="R186" s="228" t="s">
        <v>227</v>
      </c>
      <c r="S186" s="229"/>
      <c r="T186" s="229"/>
      <c r="U186" s="229"/>
      <c r="V186" s="229"/>
      <c r="W186" s="229"/>
      <c r="X186" s="229"/>
      <c r="Y186" s="229"/>
      <c r="Z186" s="229"/>
      <c r="AA186" s="229"/>
      <c r="AB186" s="229"/>
      <c r="AC186" s="229"/>
      <c r="AD186" s="229"/>
      <c r="AE186" s="229"/>
      <c r="AF186" s="229"/>
      <c r="AG186" s="229"/>
      <c r="AH186" s="229"/>
      <c r="AI186" s="229"/>
      <c r="AJ186" s="229"/>
      <c r="AK186" s="229"/>
      <c r="AL186" s="229"/>
      <c r="AM186" s="229"/>
      <c r="AN186" s="230"/>
    </row>
    <row r="187" spans="6:40" ht="18" customHeight="1" x14ac:dyDescent="0.15">
      <c r="F187" s="93"/>
      <c r="G187" s="21" t="s">
        <v>22</v>
      </c>
      <c r="J187" s="2"/>
      <c r="K187" s="282"/>
      <c r="L187" s="283"/>
      <c r="M187" s="283"/>
      <c r="N187" s="283"/>
      <c r="O187" s="283"/>
      <c r="P187" s="283"/>
      <c r="Q187" s="284"/>
      <c r="R187" s="228" t="s">
        <v>228</v>
      </c>
      <c r="S187" s="229"/>
      <c r="T187" s="229"/>
      <c r="U187" s="229"/>
      <c r="V187" s="229"/>
      <c r="W187" s="229"/>
      <c r="X187" s="229"/>
      <c r="Y187" s="229"/>
      <c r="Z187" s="229"/>
      <c r="AA187" s="229"/>
      <c r="AB187" s="229"/>
      <c r="AC187" s="229"/>
      <c r="AD187" s="229"/>
      <c r="AE187" s="229"/>
      <c r="AF187" s="229"/>
      <c r="AG187" s="229"/>
      <c r="AH187" s="229"/>
      <c r="AI187" s="229"/>
      <c r="AJ187" s="229"/>
      <c r="AK187" s="229"/>
      <c r="AL187" s="229"/>
      <c r="AM187" s="229"/>
      <c r="AN187" s="230"/>
    </row>
    <row r="188" spans="6:40" ht="18" customHeight="1" x14ac:dyDescent="0.15">
      <c r="F188" s="93"/>
      <c r="G188" s="21" t="s">
        <v>22</v>
      </c>
      <c r="J188" s="2"/>
      <c r="K188" s="190"/>
      <c r="L188" s="191"/>
      <c r="M188" s="191"/>
      <c r="N188" s="191"/>
      <c r="O188" s="191"/>
      <c r="P188" s="191"/>
      <c r="Q188" s="192"/>
      <c r="R188" s="222" t="s">
        <v>229</v>
      </c>
      <c r="S188" s="223"/>
      <c r="T188" s="223"/>
      <c r="U188" s="223"/>
      <c r="V188" s="223"/>
      <c r="W188" s="223"/>
      <c r="X188" s="223"/>
      <c r="Y188" s="223"/>
      <c r="Z188" s="223"/>
      <c r="AA188" s="223"/>
      <c r="AB188" s="223"/>
      <c r="AC188" s="223"/>
      <c r="AD188" s="223"/>
      <c r="AE188" s="223"/>
      <c r="AF188" s="223"/>
      <c r="AG188" s="223"/>
      <c r="AH188" s="223"/>
      <c r="AI188" s="223"/>
      <c r="AJ188" s="223"/>
      <c r="AK188" s="223"/>
      <c r="AL188" s="223"/>
      <c r="AM188" s="223"/>
      <c r="AN188" s="224"/>
    </row>
    <row r="189" spans="6:40" ht="9" customHeight="1" x14ac:dyDescent="0.15">
      <c r="F189" s="93"/>
      <c r="G189" s="21" t="s">
        <v>22</v>
      </c>
      <c r="J189" s="1"/>
    </row>
    <row r="190" spans="6:40" ht="18" customHeight="1" x14ac:dyDescent="0.15">
      <c r="F190" s="93"/>
      <c r="G190" s="21" t="s">
        <v>22</v>
      </c>
      <c r="J190" s="250" t="s">
        <v>108</v>
      </c>
      <c r="K190" s="250"/>
      <c r="L190" s="250"/>
      <c r="M190" s="250"/>
      <c r="N190" s="250"/>
      <c r="O190" s="250"/>
      <c r="P190" s="250"/>
      <c r="Q190" s="250"/>
      <c r="R190" s="250"/>
      <c r="S190" s="250"/>
      <c r="T190" s="250"/>
      <c r="U190" s="250"/>
      <c r="V190" s="250"/>
      <c r="W190" s="250"/>
      <c r="X190" s="250"/>
      <c r="Y190" s="250"/>
      <c r="Z190" s="250"/>
      <c r="AA190" s="250"/>
      <c r="AB190" s="250"/>
      <c r="AC190" s="250"/>
      <c r="AD190" s="250"/>
      <c r="AE190" s="250"/>
      <c r="AF190" s="250"/>
      <c r="AG190" s="250"/>
      <c r="AH190" s="250"/>
      <c r="AI190" s="250"/>
      <c r="AJ190" s="250"/>
      <c r="AK190" s="250"/>
      <c r="AL190" s="250"/>
      <c r="AM190" s="250"/>
    </row>
    <row r="191" spans="6:40" ht="18" customHeight="1" x14ac:dyDescent="0.15">
      <c r="F191" s="93"/>
      <c r="G191" s="21" t="s">
        <v>22</v>
      </c>
      <c r="J191" s="250" t="s">
        <v>113</v>
      </c>
      <c r="K191" s="250"/>
      <c r="L191" s="250"/>
      <c r="M191" s="250"/>
      <c r="N191" s="250"/>
      <c r="O191" s="250"/>
      <c r="P191" s="250"/>
      <c r="Q191" s="250"/>
      <c r="R191" s="250"/>
      <c r="S191" s="250"/>
      <c r="T191" s="250"/>
      <c r="U191" s="250"/>
      <c r="V191" s="250"/>
      <c r="W191" s="250"/>
      <c r="X191" s="250"/>
      <c r="Y191" s="250"/>
      <c r="Z191" s="250"/>
      <c r="AA191" s="250"/>
      <c r="AB191" s="250"/>
      <c r="AC191" s="250"/>
      <c r="AD191" s="250"/>
      <c r="AE191" s="250"/>
      <c r="AF191" s="250"/>
      <c r="AG191" s="250"/>
      <c r="AH191" s="250"/>
      <c r="AI191" s="250"/>
      <c r="AJ191" s="250"/>
      <c r="AK191" s="250"/>
      <c r="AL191" s="250"/>
      <c r="AM191" s="250"/>
      <c r="AN191" s="250"/>
    </row>
    <row r="192" spans="6:40" ht="18" customHeight="1" x14ac:dyDescent="0.15">
      <c r="F192" s="93"/>
      <c r="G192" s="21" t="s">
        <v>22</v>
      </c>
      <c r="J192" s="2"/>
      <c r="K192" s="263" t="s">
        <v>300</v>
      </c>
      <c r="L192" s="264"/>
      <c r="M192" s="264"/>
      <c r="N192" s="264"/>
      <c r="O192" s="264"/>
      <c r="P192" s="264"/>
      <c r="Q192" s="264"/>
      <c r="R192" s="264"/>
      <c r="S192" s="264"/>
      <c r="T192" s="264"/>
      <c r="U192" s="264"/>
      <c r="V192" s="264"/>
      <c r="W192" s="264"/>
      <c r="X192" s="264"/>
      <c r="Y192" s="264"/>
      <c r="Z192" s="264"/>
      <c r="AA192" s="264"/>
      <c r="AB192" s="264"/>
      <c r="AC192" s="264"/>
      <c r="AD192" s="264"/>
      <c r="AE192" s="264"/>
      <c r="AF192" s="264"/>
      <c r="AG192" s="264"/>
      <c r="AH192" s="264"/>
      <c r="AI192" s="264"/>
      <c r="AJ192" s="264"/>
      <c r="AK192" s="264"/>
      <c r="AL192" s="264"/>
      <c r="AM192" s="264"/>
      <c r="AN192" s="265"/>
    </row>
    <row r="193" spans="6:43" ht="18" customHeight="1" x14ac:dyDescent="0.15">
      <c r="F193" s="93"/>
      <c r="G193" s="21" t="s">
        <v>22</v>
      </c>
      <c r="J193" s="2"/>
      <c r="K193" s="263" t="s">
        <v>117</v>
      </c>
      <c r="L193" s="264"/>
      <c r="M193" s="264"/>
      <c r="N193" s="264"/>
      <c r="O193" s="264"/>
      <c r="P193" s="264"/>
      <c r="Q193" s="264"/>
      <c r="R193" s="264"/>
      <c r="S193" s="264"/>
      <c r="T193" s="264"/>
      <c r="U193" s="264"/>
      <c r="V193" s="264"/>
      <c r="W193" s="264"/>
      <c r="X193" s="264"/>
      <c r="Y193" s="264"/>
      <c r="Z193" s="264"/>
      <c r="AA193" s="264"/>
      <c r="AB193" s="264"/>
      <c r="AC193" s="264"/>
      <c r="AD193" s="264"/>
      <c r="AE193" s="264"/>
      <c r="AF193" s="264"/>
      <c r="AG193" s="264"/>
      <c r="AH193" s="264"/>
      <c r="AI193" s="264"/>
      <c r="AJ193" s="264"/>
      <c r="AK193" s="264"/>
      <c r="AL193" s="264"/>
      <c r="AM193" s="264"/>
      <c r="AN193" s="265"/>
    </row>
    <row r="194" spans="6:43" ht="18" customHeight="1" x14ac:dyDescent="0.15">
      <c r="F194" s="93"/>
      <c r="G194" s="21" t="s">
        <v>22</v>
      </c>
      <c r="J194" s="2"/>
      <c r="K194" s="263" t="s">
        <v>118</v>
      </c>
      <c r="L194" s="264"/>
      <c r="M194" s="264"/>
      <c r="N194" s="264"/>
      <c r="O194" s="264"/>
      <c r="P194" s="264"/>
      <c r="Q194" s="264"/>
      <c r="R194" s="264"/>
      <c r="S194" s="264"/>
      <c r="T194" s="264"/>
      <c r="U194" s="264"/>
      <c r="V194" s="264"/>
      <c r="W194" s="264"/>
      <c r="X194" s="264"/>
      <c r="Y194" s="264"/>
      <c r="Z194" s="264"/>
      <c r="AA194" s="264"/>
      <c r="AB194" s="264"/>
      <c r="AC194" s="264"/>
      <c r="AD194" s="264"/>
      <c r="AE194" s="264"/>
      <c r="AF194" s="264"/>
      <c r="AG194" s="264"/>
      <c r="AH194" s="264"/>
      <c r="AI194" s="264"/>
      <c r="AJ194" s="264"/>
      <c r="AK194" s="264"/>
      <c r="AL194" s="264"/>
      <c r="AM194" s="264"/>
      <c r="AN194" s="265"/>
    </row>
    <row r="195" spans="6:43" ht="18" customHeight="1" x14ac:dyDescent="0.15">
      <c r="F195" s="93"/>
      <c r="G195" s="21" t="s">
        <v>22</v>
      </c>
      <c r="J195" s="2"/>
      <c r="K195" s="263" t="s">
        <v>301</v>
      </c>
      <c r="L195" s="264"/>
      <c r="M195" s="264"/>
      <c r="N195" s="264"/>
      <c r="O195" s="264"/>
      <c r="P195" s="264"/>
      <c r="Q195" s="264"/>
      <c r="R195" s="264"/>
      <c r="S195" s="264"/>
      <c r="T195" s="264"/>
      <c r="U195" s="264"/>
      <c r="V195" s="264"/>
      <c r="W195" s="264"/>
      <c r="X195" s="264"/>
      <c r="Y195" s="264"/>
      <c r="Z195" s="264"/>
      <c r="AA195" s="264"/>
      <c r="AB195" s="264"/>
      <c r="AC195" s="264"/>
      <c r="AD195" s="264"/>
      <c r="AE195" s="264"/>
      <c r="AF195" s="264"/>
      <c r="AG195" s="264"/>
      <c r="AH195" s="264"/>
      <c r="AI195" s="264"/>
      <c r="AJ195" s="264"/>
      <c r="AK195" s="264"/>
      <c r="AL195" s="264"/>
      <c r="AM195" s="264"/>
      <c r="AN195" s="265"/>
    </row>
    <row r="196" spans="6:43" ht="18" customHeight="1" x14ac:dyDescent="0.15">
      <c r="F196" s="93"/>
      <c r="G196" s="21" t="s">
        <v>22</v>
      </c>
      <c r="J196" s="2"/>
      <c r="K196" s="263" t="s">
        <v>0</v>
      </c>
      <c r="L196" s="264"/>
      <c r="M196" s="264"/>
      <c r="N196" s="264"/>
      <c r="O196" s="264"/>
      <c r="P196" s="264"/>
      <c r="Q196" s="264"/>
      <c r="R196" s="264"/>
      <c r="S196" s="264"/>
      <c r="T196" s="264"/>
      <c r="U196" s="264"/>
      <c r="V196" s="264"/>
      <c r="W196" s="264"/>
      <c r="X196" s="264"/>
      <c r="Y196" s="264"/>
      <c r="Z196" s="264"/>
      <c r="AA196" s="264"/>
      <c r="AB196" s="264"/>
      <c r="AC196" s="264"/>
      <c r="AD196" s="264"/>
      <c r="AE196" s="264"/>
      <c r="AF196" s="264"/>
      <c r="AG196" s="264"/>
      <c r="AH196" s="264"/>
      <c r="AI196" s="264"/>
      <c r="AJ196" s="264"/>
      <c r="AK196" s="264"/>
      <c r="AL196" s="264"/>
      <c r="AM196" s="264"/>
      <c r="AN196" s="265"/>
    </row>
    <row r="197" spans="6:43" ht="18" customHeight="1" x14ac:dyDescent="0.15">
      <c r="F197" s="93"/>
      <c r="G197" s="21" t="s">
        <v>22</v>
      </c>
      <c r="J197" s="2"/>
      <c r="K197" s="263" t="s">
        <v>1</v>
      </c>
      <c r="L197" s="264"/>
      <c r="M197" s="264"/>
      <c r="N197" s="264"/>
      <c r="O197" s="264"/>
      <c r="P197" s="264"/>
      <c r="Q197" s="264"/>
      <c r="R197" s="264"/>
      <c r="S197" s="264"/>
      <c r="T197" s="264"/>
      <c r="U197" s="264"/>
      <c r="V197" s="264"/>
      <c r="W197" s="264"/>
      <c r="X197" s="264"/>
      <c r="Y197" s="264"/>
      <c r="Z197" s="264"/>
      <c r="AA197" s="264"/>
      <c r="AB197" s="264"/>
      <c r="AC197" s="264"/>
      <c r="AD197" s="264"/>
      <c r="AE197" s="264"/>
      <c r="AF197" s="264"/>
      <c r="AG197" s="264"/>
      <c r="AH197" s="264"/>
      <c r="AI197" s="264"/>
      <c r="AJ197" s="264"/>
      <c r="AK197" s="264"/>
      <c r="AL197" s="264"/>
      <c r="AM197" s="264"/>
      <c r="AN197" s="265"/>
    </row>
    <row r="198" spans="6:43" ht="18" customHeight="1" x14ac:dyDescent="0.15">
      <c r="F198" s="93"/>
      <c r="G198" s="21" t="s">
        <v>22</v>
      </c>
      <c r="J198" s="2"/>
      <c r="K198" s="187" t="s">
        <v>2</v>
      </c>
      <c r="L198" s="188"/>
      <c r="M198" s="188"/>
      <c r="N198" s="188"/>
      <c r="O198" s="188"/>
      <c r="P198" s="188"/>
      <c r="Q198" s="188"/>
      <c r="R198" s="188"/>
      <c r="S198" s="188"/>
      <c r="T198" s="188"/>
      <c r="U198" s="188"/>
      <c r="V198" s="188"/>
      <c r="W198" s="188"/>
      <c r="X198" s="188"/>
      <c r="Y198" s="188"/>
      <c r="Z198" s="188"/>
      <c r="AA198" s="188"/>
      <c r="AB198" s="188"/>
      <c r="AC198" s="188"/>
      <c r="AD198" s="188"/>
      <c r="AE198" s="188"/>
      <c r="AF198" s="188"/>
      <c r="AG198" s="188"/>
      <c r="AH198" s="188"/>
      <c r="AI198" s="188"/>
      <c r="AJ198" s="188"/>
      <c r="AK198" s="188"/>
      <c r="AL198" s="188"/>
      <c r="AM198" s="188"/>
      <c r="AN198" s="189"/>
    </row>
    <row r="199" spans="6:43" ht="18" customHeight="1" x14ac:dyDescent="0.15">
      <c r="F199" s="93"/>
      <c r="G199" s="21" t="s">
        <v>22</v>
      </c>
      <c r="J199" s="2"/>
      <c r="K199" s="190" t="s">
        <v>4</v>
      </c>
      <c r="L199" s="191"/>
      <c r="M199" s="191"/>
      <c r="N199" s="191"/>
      <c r="O199" s="191"/>
      <c r="P199" s="191"/>
      <c r="Q199" s="191"/>
      <c r="R199" s="191"/>
      <c r="S199" s="191"/>
      <c r="T199" s="191"/>
      <c r="U199" s="191"/>
      <c r="V199" s="191"/>
      <c r="W199" s="191"/>
      <c r="X199" s="191"/>
      <c r="Y199" s="191"/>
      <c r="Z199" s="191"/>
      <c r="AA199" s="191"/>
      <c r="AB199" s="191"/>
      <c r="AC199" s="191"/>
      <c r="AD199" s="191"/>
      <c r="AE199" s="191"/>
      <c r="AF199" s="191"/>
      <c r="AG199" s="191"/>
      <c r="AH199" s="191"/>
      <c r="AI199" s="191"/>
      <c r="AJ199" s="191"/>
      <c r="AK199" s="191"/>
      <c r="AL199" s="191"/>
      <c r="AM199" s="191"/>
      <c r="AN199" s="192"/>
    </row>
    <row r="200" spans="6:43" ht="18" customHeight="1" x14ac:dyDescent="0.15">
      <c r="F200" s="93"/>
      <c r="G200" s="21" t="s">
        <v>22</v>
      </c>
      <c r="J200" s="2"/>
      <c r="K200" s="263" t="s">
        <v>3</v>
      </c>
      <c r="L200" s="264"/>
      <c r="M200" s="264"/>
      <c r="N200" s="264"/>
      <c r="O200" s="264"/>
      <c r="P200" s="264"/>
      <c r="Q200" s="264"/>
      <c r="R200" s="264"/>
      <c r="S200" s="264"/>
      <c r="T200" s="264"/>
      <c r="U200" s="264"/>
      <c r="V200" s="264"/>
      <c r="W200" s="264"/>
      <c r="X200" s="264"/>
      <c r="Y200" s="264"/>
      <c r="Z200" s="264"/>
      <c r="AA200" s="264"/>
      <c r="AB200" s="264"/>
      <c r="AC200" s="264"/>
      <c r="AD200" s="264"/>
      <c r="AE200" s="264"/>
      <c r="AF200" s="264"/>
      <c r="AG200" s="264"/>
      <c r="AH200" s="264"/>
      <c r="AI200" s="264"/>
      <c r="AJ200" s="264"/>
      <c r="AK200" s="264"/>
      <c r="AL200" s="264"/>
      <c r="AM200" s="264"/>
      <c r="AN200" s="265"/>
    </row>
    <row r="201" spans="6:43" ht="9" customHeight="1" x14ac:dyDescent="0.15">
      <c r="F201" s="93"/>
      <c r="G201" s="21" t="s">
        <v>22</v>
      </c>
      <c r="J201" s="1"/>
    </row>
    <row r="202" spans="6:43" ht="18" customHeight="1" x14ac:dyDescent="0.15">
      <c r="F202" s="93"/>
      <c r="G202" s="21" t="s">
        <v>22</v>
      </c>
      <c r="J202" s="250" t="s">
        <v>36</v>
      </c>
      <c r="K202" s="250"/>
      <c r="L202" s="250"/>
      <c r="M202" s="250"/>
      <c r="N202" s="250"/>
      <c r="O202" s="250"/>
      <c r="P202" s="250"/>
      <c r="Q202" s="250"/>
      <c r="R202" s="250"/>
      <c r="S202" s="250"/>
      <c r="T202" s="250"/>
      <c r="U202" s="250"/>
      <c r="V202" s="250"/>
      <c r="W202" s="250"/>
      <c r="X202" s="250"/>
      <c r="Y202" s="250"/>
      <c r="Z202" s="250"/>
      <c r="AA202" s="250"/>
      <c r="AB202" s="250"/>
      <c r="AC202" s="250"/>
      <c r="AD202" s="250"/>
      <c r="AE202" s="250"/>
      <c r="AF202" s="250"/>
      <c r="AG202" s="250"/>
      <c r="AH202" s="250"/>
      <c r="AI202" s="250"/>
      <c r="AJ202" s="250"/>
      <c r="AK202" s="250"/>
      <c r="AL202" s="250"/>
      <c r="AM202" s="250"/>
    </row>
    <row r="203" spans="6:43" ht="18" customHeight="1" x14ac:dyDescent="0.15">
      <c r="F203" s="93"/>
      <c r="G203" s="21" t="s">
        <v>22</v>
      </c>
      <c r="J203" s="250" t="s">
        <v>10</v>
      </c>
      <c r="K203" s="250"/>
      <c r="L203" s="250"/>
      <c r="M203" s="250"/>
      <c r="N203" s="250"/>
      <c r="O203" s="250"/>
      <c r="P203" s="250"/>
      <c r="Q203" s="250"/>
      <c r="R203" s="250"/>
      <c r="S203" s="250"/>
      <c r="T203" s="250"/>
      <c r="U203" s="250"/>
      <c r="V203" s="250"/>
      <c r="W203" s="250"/>
      <c r="X203" s="250"/>
      <c r="Y203" s="250"/>
      <c r="Z203" s="250"/>
      <c r="AA203" s="250"/>
      <c r="AB203" s="250"/>
      <c r="AC203" s="250"/>
      <c r="AD203" s="250"/>
      <c r="AE203" s="250"/>
      <c r="AF203" s="250"/>
      <c r="AG203" s="250"/>
      <c r="AH203" s="250"/>
      <c r="AI203" s="250"/>
      <c r="AJ203" s="250"/>
      <c r="AK203" s="250"/>
      <c r="AL203" s="250"/>
      <c r="AM203" s="250"/>
      <c r="AP203" s="73"/>
      <c r="AQ203" s="74"/>
    </row>
    <row r="204" spans="6:43" ht="9" customHeight="1" x14ac:dyDescent="0.15">
      <c r="F204" s="93"/>
      <c r="G204" s="21" t="s">
        <v>22</v>
      </c>
      <c r="J204" s="1"/>
      <c r="AP204" s="75"/>
      <c r="AQ204" s="74"/>
    </row>
    <row r="205" spans="6:43" ht="18" customHeight="1" x14ac:dyDescent="0.15">
      <c r="F205" s="93"/>
      <c r="G205" s="21" t="s">
        <v>22</v>
      </c>
      <c r="J205" s="250" t="s">
        <v>37</v>
      </c>
      <c r="K205" s="250"/>
      <c r="L205" s="250"/>
      <c r="M205" s="250"/>
      <c r="N205" s="250"/>
      <c r="O205" s="250"/>
      <c r="P205" s="250"/>
      <c r="Q205" s="250"/>
      <c r="R205" s="250"/>
      <c r="S205" s="250"/>
      <c r="T205" s="250"/>
      <c r="U205" s="250"/>
      <c r="V205" s="250"/>
      <c r="W205" s="250"/>
      <c r="X205" s="250"/>
      <c r="Y205" s="250"/>
      <c r="Z205" s="250"/>
      <c r="AA205" s="250"/>
      <c r="AB205" s="250"/>
      <c r="AC205" s="250"/>
      <c r="AD205" s="250"/>
      <c r="AE205" s="250"/>
      <c r="AF205" s="250"/>
      <c r="AG205" s="250"/>
      <c r="AH205" s="250"/>
      <c r="AI205" s="250"/>
      <c r="AJ205" s="250"/>
      <c r="AK205" s="250"/>
      <c r="AL205" s="250"/>
      <c r="AM205" s="250"/>
      <c r="AP205" s="75"/>
      <c r="AQ205" s="75"/>
    </row>
    <row r="206" spans="6:43" ht="18" customHeight="1" x14ac:dyDescent="0.15">
      <c r="F206" s="93"/>
      <c r="G206" s="21" t="s">
        <v>22</v>
      </c>
      <c r="J206" s="283" t="s">
        <v>137</v>
      </c>
      <c r="K206" s="283"/>
      <c r="L206" s="283"/>
      <c r="M206" s="283"/>
      <c r="N206" s="283"/>
      <c r="O206" s="283"/>
      <c r="P206" s="283"/>
      <c r="Q206" s="283"/>
      <c r="R206" s="283"/>
      <c r="S206" s="283"/>
      <c r="T206" s="283"/>
      <c r="U206" s="283"/>
      <c r="V206" s="283"/>
      <c r="W206" s="283"/>
      <c r="X206" s="283"/>
      <c r="Y206" s="283"/>
      <c r="Z206" s="283"/>
      <c r="AA206" s="283"/>
      <c r="AB206" s="283"/>
      <c r="AC206" s="283"/>
      <c r="AD206" s="283"/>
      <c r="AE206" s="283"/>
      <c r="AF206" s="283"/>
      <c r="AG206" s="283"/>
      <c r="AH206" s="283"/>
      <c r="AI206" s="283"/>
      <c r="AJ206" s="283"/>
      <c r="AK206" s="283"/>
      <c r="AL206" s="283"/>
      <c r="AM206" s="283"/>
      <c r="AN206" s="283"/>
      <c r="AP206" s="75"/>
      <c r="AQ206" s="75"/>
    </row>
    <row r="207" spans="6:43" ht="18" customHeight="1" x14ac:dyDescent="0.15">
      <c r="F207" s="93"/>
      <c r="G207" s="21" t="s">
        <v>22</v>
      </c>
      <c r="J207" s="283" t="s">
        <v>138</v>
      </c>
      <c r="K207" s="283"/>
      <c r="L207" s="283"/>
      <c r="M207" s="283"/>
      <c r="N207" s="283"/>
      <c r="O207" s="283"/>
      <c r="P207" s="283"/>
      <c r="Q207" s="283"/>
      <c r="R207" s="283"/>
      <c r="S207" s="283"/>
      <c r="T207" s="283"/>
      <c r="U207" s="283"/>
      <c r="V207" s="283"/>
      <c r="W207" s="283"/>
      <c r="X207" s="283"/>
      <c r="Y207" s="283"/>
      <c r="Z207" s="283"/>
      <c r="AA207" s="283"/>
      <c r="AB207" s="283"/>
      <c r="AC207" s="283"/>
      <c r="AD207" s="283"/>
      <c r="AE207" s="283"/>
      <c r="AF207" s="283"/>
      <c r="AG207" s="283"/>
      <c r="AH207" s="283"/>
      <c r="AI207" s="283"/>
      <c r="AJ207" s="283"/>
      <c r="AK207" s="283"/>
      <c r="AL207" s="283"/>
      <c r="AM207" s="283"/>
      <c r="AN207" s="283"/>
      <c r="AP207" s="75"/>
      <c r="AQ207" s="75"/>
    </row>
    <row r="208" spans="6:43" ht="18" customHeight="1" x14ac:dyDescent="0.15">
      <c r="F208" s="93"/>
      <c r="G208" s="21" t="s">
        <v>22</v>
      </c>
      <c r="J208" s="283" t="s">
        <v>139</v>
      </c>
      <c r="K208" s="283"/>
      <c r="L208" s="283"/>
      <c r="M208" s="283"/>
      <c r="N208" s="283"/>
      <c r="O208" s="283"/>
      <c r="P208" s="283"/>
      <c r="Q208" s="283"/>
      <c r="R208" s="283"/>
      <c r="S208" s="283"/>
      <c r="T208" s="283"/>
      <c r="U208" s="283"/>
      <c r="V208" s="283"/>
      <c r="W208" s="283"/>
      <c r="X208" s="283"/>
      <c r="Y208" s="283"/>
      <c r="Z208" s="283"/>
      <c r="AA208" s="283"/>
      <c r="AB208" s="283"/>
      <c r="AC208" s="283"/>
      <c r="AD208" s="283"/>
      <c r="AE208" s="283"/>
      <c r="AF208" s="283"/>
      <c r="AG208" s="283"/>
      <c r="AH208" s="283"/>
      <c r="AI208" s="283"/>
      <c r="AJ208" s="283"/>
      <c r="AK208" s="283"/>
      <c r="AL208" s="283"/>
      <c r="AM208" s="283"/>
      <c r="AN208" s="283"/>
      <c r="AP208" s="73"/>
      <c r="AQ208" s="75"/>
    </row>
    <row r="209" spans="2:40" ht="9" customHeight="1" x14ac:dyDescent="0.15">
      <c r="F209" s="93"/>
      <c r="G209" s="21" t="s">
        <v>22</v>
      </c>
    </row>
    <row r="210" spans="2:40" ht="18" customHeight="1" x14ac:dyDescent="0.15">
      <c r="F210" s="93"/>
      <c r="G210" s="21" t="s">
        <v>22</v>
      </c>
      <c r="J210" s="250" t="s">
        <v>136</v>
      </c>
      <c r="K210" s="250"/>
      <c r="L210" s="250"/>
      <c r="M210" s="250"/>
      <c r="N210" s="250"/>
      <c r="O210" s="250"/>
      <c r="P210" s="250"/>
      <c r="Q210" s="250"/>
      <c r="R210" s="250"/>
      <c r="S210" s="250"/>
      <c r="T210" s="250"/>
      <c r="U210" s="250"/>
      <c r="V210" s="250"/>
      <c r="W210" s="250"/>
      <c r="X210" s="250"/>
      <c r="Y210" s="250"/>
      <c r="Z210" s="250"/>
      <c r="AA210" s="250"/>
      <c r="AB210" s="250"/>
      <c r="AC210" s="250"/>
      <c r="AD210" s="250"/>
      <c r="AE210" s="250"/>
      <c r="AF210" s="250"/>
      <c r="AG210" s="250"/>
      <c r="AH210" s="250"/>
      <c r="AI210" s="250"/>
      <c r="AJ210" s="250"/>
      <c r="AK210" s="250"/>
      <c r="AL210" s="250"/>
      <c r="AM210" s="250"/>
    </row>
    <row r="211" spans="2:40" ht="18" customHeight="1" x14ac:dyDescent="0.15">
      <c r="F211" s="93"/>
      <c r="G211" s="21" t="s">
        <v>22</v>
      </c>
      <c r="J211" s="250" t="s">
        <v>141</v>
      </c>
      <c r="K211" s="250"/>
      <c r="L211" s="250"/>
      <c r="M211" s="250"/>
      <c r="N211" s="250"/>
      <c r="O211" s="250"/>
      <c r="P211" s="250"/>
      <c r="Q211" s="250"/>
      <c r="R211" s="250"/>
      <c r="S211" s="250"/>
      <c r="T211" s="250"/>
      <c r="U211" s="250"/>
      <c r="V211" s="250"/>
      <c r="W211" s="250"/>
      <c r="X211" s="250"/>
      <c r="Y211" s="250"/>
      <c r="Z211" s="250"/>
      <c r="AA211" s="250"/>
      <c r="AB211" s="250"/>
      <c r="AC211" s="250"/>
      <c r="AD211" s="250"/>
      <c r="AE211" s="250"/>
      <c r="AF211" s="250"/>
      <c r="AG211" s="250"/>
      <c r="AH211" s="250"/>
      <c r="AI211" s="250"/>
      <c r="AJ211" s="250"/>
      <c r="AK211" s="250"/>
      <c r="AL211" s="250"/>
      <c r="AM211" s="250"/>
    </row>
    <row r="212" spans="2:40" ht="9" customHeight="1" x14ac:dyDescent="0.15">
      <c r="F212" s="93"/>
      <c r="G212" s="21" t="s">
        <v>22</v>
      </c>
    </row>
    <row r="213" spans="2:40" ht="18" customHeight="1" x14ac:dyDescent="0.15">
      <c r="F213" s="93"/>
      <c r="G213" s="21" t="s">
        <v>22</v>
      </c>
      <c r="J213" s="250" t="s">
        <v>140</v>
      </c>
      <c r="K213" s="250"/>
      <c r="L213" s="250"/>
      <c r="M213" s="250"/>
      <c r="N213" s="250"/>
      <c r="O213" s="250"/>
      <c r="P213" s="250"/>
      <c r="Q213" s="250"/>
      <c r="R213" s="250"/>
      <c r="S213" s="250"/>
      <c r="T213" s="250"/>
      <c r="U213" s="250"/>
      <c r="V213" s="250"/>
      <c r="W213" s="250"/>
      <c r="X213" s="250"/>
      <c r="Y213" s="250"/>
      <c r="Z213" s="250"/>
      <c r="AA213" s="250"/>
      <c r="AB213" s="250"/>
      <c r="AC213" s="250"/>
      <c r="AD213" s="250"/>
      <c r="AE213" s="250"/>
      <c r="AF213" s="250"/>
      <c r="AG213" s="250"/>
      <c r="AH213" s="250"/>
      <c r="AI213" s="250"/>
      <c r="AJ213" s="250"/>
      <c r="AK213" s="250"/>
      <c r="AL213" s="250"/>
      <c r="AM213" s="250"/>
    </row>
    <row r="214" spans="2:40" ht="18" customHeight="1" x14ac:dyDescent="0.15">
      <c r="F214" s="93"/>
      <c r="G214" s="21" t="s">
        <v>22</v>
      </c>
      <c r="J214" s="67"/>
      <c r="K214" s="187" t="s">
        <v>5</v>
      </c>
      <c r="L214" s="188"/>
      <c r="M214" s="188"/>
      <c r="N214" s="188"/>
      <c r="O214" s="188"/>
      <c r="P214" s="188"/>
      <c r="Q214" s="188"/>
      <c r="R214" s="188"/>
      <c r="S214" s="188"/>
      <c r="T214" s="188"/>
      <c r="U214" s="188"/>
      <c r="V214" s="188"/>
      <c r="W214" s="188"/>
      <c r="X214" s="188"/>
      <c r="Y214" s="188"/>
      <c r="Z214" s="188"/>
      <c r="AA214" s="188"/>
      <c r="AB214" s="188"/>
      <c r="AC214" s="188"/>
      <c r="AD214" s="188"/>
      <c r="AE214" s="188"/>
      <c r="AF214" s="188"/>
      <c r="AG214" s="188"/>
      <c r="AH214" s="188"/>
      <c r="AI214" s="188"/>
      <c r="AJ214" s="188"/>
      <c r="AK214" s="188"/>
      <c r="AL214" s="188"/>
      <c r="AM214" s="188"/>
      <c r="AN214" s="189"/>
    </row>
    <row r="215" spans="2:40" ht="18" customHeight="1" x14ac:dyDescent="0.15">
      <c r="F215" s="93"/>
      <c r="G215" s="21" t="s">
        <v>22</v>
      </c>
      <c r="J215" s="67" t="s">
        <v>87</v>
      </c>
      <c r="K215" s="190" t="s">
        <v>6</v>
      </c>
      <c r="L215" s="191"/>
      <c r="M215" s="191"/>
      <c r="N215" s="191"/>
      <c r="O215" s="191"/>
      <c r="P215" s="191"/>
      <c r="Q215" s="191"/>
      <c r="R215" s="191"/>
      <c r="S215" s="191"/>
      <c r="T215" s="191"/>
      <c r="U215" s="191"/>
      <c r="V215" s="191"/>
      <c r="W215" s="191"/>
      <c r="X215" s="191"/>
      <c r="Y215" s="191"/>
      <c r="Z215" s="191"/>
      <c r="AA215" s="191"/>
      <c r="AB215" s="191"/>
      <c r="AC215" s="191"/>
      <c r="AD215" s="191"/>
      <c r="AE215" s="191"/>
      <c r="AF215" s="191"/>
      <c r="AG215" s="191"/>
      <c r="AH215" s="191"/>
      <c r="AI215" s="191"/>
      <c r="AJ215" s="191"/>
      <c r="AK215" s="191"/>
      <c r="AL215" s="191"/>
      <c r="AM215" s="191"/>
      <c r="AN215" s="192"/>
    </row>
    <row r="216" spans="2:40" ht="18" customHeight="1" x14ac:dyDescent="0.15">
      <c r="F216" s="93"/>
      <c r="G216" s="21" t="s">
        <v>22</v>
      </c>
      <c r="J216" s="67"/>
      <c r="K216" s="187" t="s">
        <v>7</v>
      </c>
      <c r="L216" s="188"/>
      <c r="M216" s="188"/>
      <c r="N216" s="188"/>
      <c r="O216" s="188"/>
      <c r="P216" s="188"/>
      <c r="Q216" s="188"/>
      <c r="R216" s="188"/>
      <c r="S216" s="188"/>
      <c r="T216" s="188"/>
      <c r="U216" s="188"/>
      <c r="V216" s="188"/>
      <c r="W216" s="188"/>
      <c r="X216" s="188"/>
      <c r="Y216" s="188"/>
      <c r="Z216" s="188"/>
      <c r="AA216" s="188"/>
      <c r="AB216" s="188"/>
      <c r="AC216" s="188"/>
      <c r="AD216" s="188"/>
      <c r="AE216" s="188"/>
      <c r="AF216" s="188"/>
      <c r="AG216" s="188"/>
      <c r="AH216" s="188"/>
      <c r="AI216" s="188"/>
      <c r="AJ216" s="188"/>
      <c r="AK216" s="188"/>
      <c r="AL216" s="188"/>
      <c r="AM216" s="188"/>
      <c r="AN216" s="189"/>
    </row>
    <row r="217" spans="2:40" ht="18" customHeight="1" x14ac:dyDescent="0.15">
      <c r="F217" s="93"/>
      <c r="G217" s="21" t="s">
        <v>22</v>
      </c>
      <c r="K217" s="11"/>
      <c r="L217" s="5"/>
      <c r="M217" s="186" t="s">
        <v>40</v>
      </c>
      <c r="N217" s="186"/>
      <c r="O217" s="186"/>
      <c r="P217" s="186"/>
      <c r="Q217" s="186"/>
      <c r="R217" s="186"/>
      <c r="S217" s="186" t="s">
        <v>38</v>
      </c>
      <c r="T217" s="186"/>
      <c r="U217" s="186"/>
      <c r="V217" s="186"/>
      <c r="W217" s="186"/>
      <c r="X217" s="186" t="s">
        <v>47</v>
      </c>
      <c r="Y217" s="186"/>
      <c r="Z217" s="186"/>
      <c r="AA217" s="186"/>
      <c r="AB217" s="186"/>
      <c r="AC217" s="186" t="s">
        <v>41</v>
      </c>
      <c r="AD217" s="186"/>
      <c r="AE217" s="186"/>
      <c r="AF217" s="186"/>
      <c r="AG217" s="186"/>
      <c r="AH217" s="186"/>
      <c r="AI217" s="186"/>
      <c r="AJ217" s="186"/>
      <c r="AK217" s="186"/>
      <c r="AL217" s="186"/>
      <c r="AM217" s="186"/>
      <c r="AN217" s="71"/>
    </row>
    <row r="218" spans="2:40" ht="18" customHeight="1" x14ac:dyDescent="0.15">
      <c r="F218" s="93"/>
      <c r="G218" s="21" t="s">
        <v>22</v>
      </c>
      <c r="K218" s="11"/>
      <c r="L218" s="5"/>
      <c r="M218" s="186" t="s">
        <v>39</v>
      </c>
      <c r="N218" s="186"/>
      <c r="O218" s="186"/>
      <c r="P218" s="186"/>
      <c r="Q218" s="186"/>
      <c r="R218" s="186"/>
      <c r="S218" s="186" t="s">
        <v>294</v>
      </c>
      <c r="T218" s="186"/>
      <c r="U218" s="186"/>
      <c r="V218" s="186"/>
      <c r="W218" s="186"/>
      <c r="X218" s="196" t="s">
        <v>295</v>
      </c>
      <c r="Y218" s="196"/>
      <c r="Z218" s="196"/>
      <c r="AA218" s="196"/>
      <c r="AB218" s="196"/>
      <c r="AC218" s="193" t="s">
        <v>18</v>
      </c>
      <c r="AD218" s="193"/>
      <c r="AE218" s="193"/>
      <c r="AF218" s="193"/>
      <c r="AG218" s="193"/>
      <c r="AH218" s="193"/>
      <c r="AI218" s="193"/>
      <c r="AJ218" s="193"/>
      <c r="AK218" s="193"/>
      <c r="AL218" s="193"/>
      <c r="AM218" s="193"/>
      <c r="AN218" s="65"/>
    </row>
    <row r="219" spans="2:40" ht="18" customHeight="1" x14ac:dyDescent="0.15">
      <c r="F219" s="93"/>
      <c r="G219" s="21" t="s">
        <v>22</v>
      </c>
      <c r="K219" s="11"/>
      <c r="L219" s="5"/>
      <c r="M219" s="186"/>
      <c r="N219" s="186"/>
      <c r="O219" s="186"/>
      <c r="P219" s="186"/>
      <c r="Q219" s="186"/>
      <c r="R219" s="186"/>
      <c r="S219" s="186"/>
      <c r="T219" s="186"/>
      <c r="U219" s="186"/>
      <c r="V219" s="186"/>
      <c r="W219" s="186"/>
      <c r="X219" s="185" t="s">
        <v>296</v>
      </c>
      <c r="Y219" s="185"/>
      <c r="Z219" s="185"/>
      <c r="AA219" s="185"/>
      <c r="AB219" s="185"/>
      <c r="AC219" s="194" t="s">
        <v>19</v>
      </c>
      <c r="AD219" s="194"/>
      <c r="AE219" s="194"/>
      <c r="AF219" s="194"/>
      <c r="AG219" s="194"/>
      <c r="AH219" s="194"/>
      <c r="AI219" s="194"/>
      <c r="AJ219" s="194"/>
      <c r="AK219" s="194"/>
      <c r="AL219" s="194"/>
      <c r="AM219" s="194"/>
      <c r="AN219" s="72"/>
    </row>
    <row r="220" spans="2:40" ht="9" customHeight="1" x14ac:dyDescent="0.15">
      <c r="F220" s="93"/>
      <c r="G220" s="21" t="s">
        <v>22</v>
      </c>
      <c r="K220" s="11"/>
      <c r="L220" s="5"/>
      <c r="M220" s="186" t="s">
        <v>230</v>
      </c>
      <c r="N220" s="186"/>
      <c r="O220" s="186"/>
      <c r="P220" s="186"/>
      <c r="Q220" s="186"/>
      <c r="R220" s="186"/>
      <c r="S220" s="197" t="str">
        <f>IF(OR(D11=0,D12=0),"",IF(D11="本庁",D12,D11&amp;"　"&amp;D12))</f>
        <v/>
      </c>
      <c r="T220" s="198"/>
      <c r="U220" s="198"/>
      <c r="V220" s="198"/>
      <c r="W220" s="199"/>
      <c r="X220" s="281" t="str">
        <f>IF(D15=0,"",D15)</f>
        <v/>
      </c>
      <c r="Y220" s="281"/>
      <c r="Z220" s="281"/>
      <c r="AA220" s="281"/>
      <c r="AB220" s="281"/>
      <c r="AC220" s="195" t="str">
        <f>IF(OR(D11=0,D13=0,C14=0),"",IF(D11="本庁","同上","〒"&amp;D13))</f>
        <v/>
      </c>
      <c r="AD220" s="195"/>
      <c r="AE220" s="195"/>
      <c r="AF220" s="195"/>
      <c r="AG220" s="195"/>
      <c r="AH220" s="195"/>
      <c r="AI220" s="195"/>
      <c r="AJ220" s="195"/>
      <c r="AK220" s="195"/>
      <c r="AL220" s="195"/>
      <c r="AM220" s="195"/>
      <c r="AN220" s="65"/>
    </row>
    <row r="221" spans="2:40" ht="18" customHeight="1" x14ac:dyDescent="0.15">
      <c r="F221" s="93"/>
      <c r="G221" s="21" t="s">
        <v>22</v>
      </c>
      <c r="K221" s="68"/>
      <c r="L221" s="4"/>
      <c r="M221" s="186"/>
      <c r="N221" s="186"/>
      <c r="O221" s="186"/>
      <c r="P221" s="186"/>
      <c r="Q221" s="186"/>
      <c r="R221" s="186"/>
      <c r="S221" s="200"/>
      <c r="T221" s="201"/>
      <c r="U221" s="201"/>
      <c r="V221" s="201"/>
      <c r="W221" s="202"/>
      <c r="X221" s="196"/>
      <c r="Y221" s="196"/>
      <c r="Z221" s="196"/>
      <c r="AA221" s="196"/>
      <c r="AB221" s="196"/>
      <c r="AC221" s="193"/>
      <c r="AD221" s="193"/>
      <c r="AE221" s="193"/>
      <c r="AF221" s="193"/>
      <c r="AG221" s="193"/>
      <c r="AH221" s="193"/>
      <c r="AI221" s="193"/>
      <c r="AJ221" s="193"/>
      <c r="AK221" s="193"/>
      <c r="AL221" s="193"/>
      <c r="AM221" s="193"/>
      <c r="AN221" s="65"/>
    </row>
    <row r="222" spans="2:40" ht="18" customHeight="1" x14ac:dyDescent="0.15">
      <c r="F222" s="93"/>
      <c r="G222" s="21" t="s">
        <v>22</v>
      </c>
      <c r="J222" s="4"/>
      <c r="K222" s="68"/>
      <c r="L222" s="4"/>
      <c r="M222" s="186"/>
      <c r="N222" s="186"/>
      <c r="O222" s="186"/>
      <c r="P222" s="186"/>
      <c r="Q222" s="186"/>
      <c r="R222" s="186"/>
      <c r="S222" s="203"/>
      <c r="T222" s="204"/>
      <c r="U222" s="204"/>
      <c r="V222" s="204"/>
      <c r="W222" s="205"/>
      <c r="X222" s="185" t="str">
        <f>IF(D16=0,"",IF(D16="直通","（直通）","（内線"&amp;D16&amp;"）"))</f>
        <v/>
      </c>
      <c r="Y222" s="185"/>
      <c r="Z222" s="185"/>
      <c r="AA222" s="185"/>
      <c r="AB222" s="185"/>
      <c r="AC222" s="185" t="str">
        <f>IF(C14=0,"",IF(D11="本庁","","愛媛県西宇和郡伊方町"&amp;C14))</f>
        <v/>
      </c>
      <c r="AD222" s="185"/>
      <c r="AE222" s="185"/>
      <c r="AF222" s="185"/>
      <c r="AG222" s="185"/>
      <c r="AH222" s="185"/>
      <c r="AI222" s="185"/>
      <c r="AJ222" s="185"/>
      <c r="AK222" s="185"/>
      <c r="AL222" s="185"/>
      <c r="AM222" s="185"/>
      <c r="AN222" s="72"/>
    </row>
    <row r="223" spans="2:40" ht="9" customHeight="1" x14ac:dyDescent="0.15">
      <c r="F223" s="93"/>
      <c r="G223" s="21" t="s">
        <v>22</v>
      </c>
      <c r="J223" s="4"/>
      <c r="K223" s="69"/>
      <c r="L223" s="70"/>
      <c r="M223" s="62"/>
      <c r="N223" s="62"/>
      <c r="O223" s="62"/>
      <c r="P223" s="62"/>
      <c r="Q223" s="62"/>
      <c r="R223" s="62"/>
      <c r="S223" s="64"/>
      <c r="T223" s="64"/>
      <c r="U223" s="64"/>
      <c r="V223" s="64"/>
      <c r="W223" s="64"/>
      <c r="X223" s="64"/>
      <c r="Y223" s="63"/>
      <c r="Z223" s="63"/>
      <c r="AA223" s="63"/>
      <c r="AB223" s="63"/>
      <c r="AC223" s="63"/>
      <c r="AD223" s="60"/>
      <c r="AE223" s="60"/>
      <c r="AF223" s="60"/>
      <c r="AG223" s="60"/>
      <c r="AH223" s="60"/>
      <c r="AI223" s="60"/>
      <c r="AJ223" s="60"/>
      <c r="AK223" s="60"/>
      <c r="AL223" s="60"/>
      <c r="AM223" s="60"/>
      <c r="AN223" s="61"/>
    </row>
    <row r="224" spans="2:40" ht="27" customHeight="1" x14ac:dyDescent="0.15">
      <c r="B224" s="270" t="s">
        <v>71</v>
      </c>
      <c r="C224" s="270"/>
      <c r="D224" s="270"/>
      <c r="E224" s="270"/>
      <c r="F224" s="89"/>
      <c r="G224" s="21" t="s">
        <v>22</v>
      </c>
      <c r="I224" s="271" t="s">
        <v>154</v>
      </c>
      <c r="J224" s="272"/>
      <c r="K224" s="272"/>
      <c r="L224" s="272"/>
      <c r="M224" s="272"/>
      <c r="N224" s="272"/>
      <c r="O224" s="272"/>
      <c r="P224" s="272"/>
      <c r="Q224" s="272"/>
      <c r="R224" s="272"/>
      <c r="S224" s="272"/>
      <c r="T224" s="272"/>
      <c r="U224" s="272"/>
      <c r="V224" s="272"/>
      <c r="W224" s="272"/>
    </row>
    <row r="225" spans="6:44" ht="21" customHeight="1" x14ac:dyDescent="0.15">
      <c r="F225" s="94"/>
      <c r="G225" s="21" t="s">
        <v>22</v>
      </c>
      <c r="I225" s="274" t="s">
        <v>104</v>
      </c>
      <c r="J225" s="274"/>
      <c r="K225" s="274"/>
      <c r="L225" s="274"/>
      <c r="M225" s="274"/>
      <c r="N225" s="274"/>
      <c r="O225" s="274"/>
      <c r="P225" s="274"/>
      <c r="Q225" s="274"/>
      <c r="R225" s="274"/>
      <c r="S225" s="274"/>
      <c r="T225" s="274"/>
      <c r="U225" s="274"/>
      <c r="V225" s="274"/>
      <c r="W225" s="274"/>
      <c r="X225" s="274"/>
      <c r="Y225" s="274"/>
      <c r="Z225" s="274"/>
      <c r="AA225" s="274"/>
      <c r="AB225" s="274"/>
      <c r="AC225" s="274"/>
      <c r="AD225" s="274"/>
      <c r="AE225" s="274"/>
      <c r="AF225" s="274"/>
      <c r="AG225" s="274"/>
      <c r="AH225" s="274"/>
      <c r="AI225" s="274"/>
      <c r="AJ225" s="274"/>
      <c r="AK225" s="274"/>
      <c r="AL225" s="274"/>
      <c r="AM225" s="274"/>
      <c r="AN225" s="274"/>
    </row>
    <row r="226" spans="6:44" ht="9" customHeight="1" x14ac:dyDescent="0.15">
      <c r="F226" s="94"/>
      <c r="G226" s="21" t="s">
        <v>22</v>
      </c>
      <c r="I226" s="9"/>
      <c r="J226" s="5"/>
    </row>
    <row r="227" spans="6:44" ht="21" customHeight="1" x14ac:dyDescent="0.15">
      <c r="F227" s="94"/>
      <c r="G227" s="21" t="s">
        <v>22</v>
      </c>
      <c r="I227" s="276" t="s">
        <v>23</v>
      </c>
      <c r="J227" s="276"/>
      <c r="K227" s="276"/>
      <c r="L227" s="276"/>
      <c r="M227" s="276"/>
      <c r="N227" s="276"/>
      <c r="O227" s="276"/>
      <c r="P227" s="276"/>
      <c r="Q227" s="276"/>
      <c r="R227" s="276"/>
      <c r="S227" s="276"/>
      <c r="T227" s="276"/>
      <c r="U227" s="276"/>
      <c r="V227" s="276"/>
      <c r="W227" s="276"/>
      <c r="X227" s="276"/>
      <c r="Y227" s="276"/>
      <c r="Z227" s="276"/>
      <c r="AA227" s="276"/>
      <c r="AB227" s="276"/>
      <c r="AC227" s="276"/>
      <c r="AD227" s="276"/>
      <c r="AE227" s="276"/>
      <c r="AF227" s="276"/>
      <c r="AG227" s="276"/>
      <c r="AH227" s="276"/>
      <c r="AI227" s="276"/>
      <c r="AJ227" s="276"/>
      <c r="AK227" s="276"/>
      <c r="AL227" s="276"/>
      <c r="AM227" s="276"/>
      <c r="AN227" s="276"/>
    </row>
    <row r="228" spans="6:44" ht="9" customHeight="1" x14ac:dyDescent="0.15">
      <c r="F228" s="94"/>
      <c r="G228" s="21" t="s">
        <v>22</v>
      </c>
      <c r="I228" s="9"/>
      <c r="J228" s="5"/>
    </row>
    <row r="229" spans="6:44" ht="21" customHeight="1" x14ac:dyDescent="0.15">
      <c r="F229" s="94"/>
      <c r="G229" s="21" t="s">
        <v>22</v>
      </c>
      <c r="I229" s="273" t="s">
        <v>303</v>
      </c>
      <c r="J229" s="273"/>
      <c r="K229" s="273"/>
      <c r="L229" s="273"/>
      <c r="M229" s="273"/>
      <c r="N229" s="273"/>
      <c r="O229" s="273"/>
      <c r="P229" s="273"/>
      <c r="Q229" s="273"/>
      <c r="R229" s="273"/>
      <c r="S229" s="273"/>
      <c r="T229" s="273"/>
      <c r="U229" s="273"/>
      <c r="V229" s="273"/>
      <c r="W229" s="273"/>
      <c r="X229" s="273"/>
      <c r="Y229" s="273"/>
      <c r="Z229" s="273"/>
      <c r="AA229" s="273"/>
      <c r="AB229" s="273"/>
      <c r="AC229" s="273"/>
      <c r="AD229" s="273"/>
      <c r="AE229" s="273"/>
      <c r="AF229" s="273"/>
      <c r="AG229" s="273"/>
      <c r="AH229" s="273"/>
      <c r="AI229" s="273"/>
      <c r="AJ229" s="273"/>
      <c r="AK229" s="273"/>
      <c r="AL229" s="273"/>
      <c r="AM229" s="273"/>
      <c r="AN229" s="273"/>
    </row>
    <row r="230" spans="6:44" ht="9" customHeight="1" x14ac:dyDescent="0.15">
      <c r="F230" s="94"/>
      <c r="G230" s="21" t="s">
        <v>22</v>
      </c>
      <c r="I230" s="9"/>
      <c r="J230" s="5"/>
      <c r="AP230" s="304"/>
      <c r="AQ230" s="304"/>
    </row>
    <row r="231" spans="6:44" ht="27" customHeight="1" x14ac:dyDescent="0.15">
      <c r="F231" s="94"/>
      <c r="G231" s="21" t="s">
        <v>22</v>
      </c>
      <c r="I231" s="272" t="s">
        <v>155</v>
      </c>
      <c r="J231" s="272"/>
      <c r="K231" s="272"/>
      <c r="L231" s="272"/>
      <c r="M231" s="272"/>
      <c r="N231" s="272"/>
      <c r="O231" s="272"/>
      <c r="P231" s="272"/>
      <c r="Q231" s="272"/>
      <c r="R231" s="272"/>
      <c r="S231" s="272"/>
      <c r="T231" s="272"/>
      <c r="U231" s="272"/>
      <c r="V231" s="272"/>
      <c r="W231" s="272"/>
      <c r="X231" s="272"/>
      <c r="Y231" s="272"/>
      <c r="Z231" s="272"/>
      <c r="AA231" s="272"/>
      <c r="AB231" s="272"/>
      <c r="AC231" s="272"/>
      <c r="AD231" s="272"/>
      <c r="AE231" s="272"/>
      <c r="AF231" s="272"/>
      <c r="AG231" s="272"/>
      <c r="AH231" s="272"/>
      <c r="AI231" s="272"/>
      <c r="AJ231" s="272"/>
      <c r="AK231" s="272"/>
      <c r="AL231" s="272"/>
      <c r="AM231" s="272"/>
      <c r="AN231" s="272"/>
      <c r="AP231" s="10"/>
      <c r="AQ231" s="10"/>
      <c r="AR231" s="13"/>
    </row>
    <row r="232" spans="6:44" ht="27" customHeight="1" x14ac:dyDescent="0.15">
      <c r="F232" s="94"/>
      <c r="G232" s="21" t="s">
        <v>22</v>
      </c>
      <c r="I232" s="273" t="s">
        <v>156</v>
      </c>
      <c r="J232" s="273"/>
      <c r="K232" s="273"/>
      <c r="L232" s="273"/>
      <c r="M232" s="273"/>
      <c r="N232" s="273"/>
      <c r="O232" s="273"/>
      <c r="P232" s="273"/>
      <c r="Q232" s="273"/>
      <c r="R232" s="273"/>
      <c r="S232" s="273"/>
      <c r="T232" s="273"/>
      <c r="U232" s="273"/>
      <c r="V232" s="273"/>
      <c r="W232" s="273"/>
      <c r="X232" s="273"/>
      <c r="Y232" s="273"/>
      <c r="Z232" s="273"/>
      <c r="AA232" s="273"/>
      <c r="AB232" s="273"/>
      <c r="AC232" s="273"/>
      <c r="AD232" s="273"/>
      <c r="AE232" s="273"/>
      <c r="AF232" s="273"/>
      <c r="AG232" s="273"/>
      <c r="AH232" s="273"/>
      <c r="AI232" s="273"/>
      <c r="AJ232" s="273"/>
      <c r="AK232" s="273"/>
      <c r="AL232" s="273"/>
      <c r="AM232" s="273"/>
      <c r="AN232" s="273"/>
      <c r="AP232" s="304"/>
      <c r="AQ232" s="304"/>
      <c r="AR232" s="304"/>
    </row>
    <row r="233" spans="6:44" ht="27" customHeight="1" x14ac:dyDescent="0.15">
      <c r="F233" s="94"/>
      <c r="G233" s="21" t="s">
        <v>22</v>
      </c>
      <c r="I233" s="272" t="s">
        <v>157</v>
      </c>
      <c r="J233" s="272"/>
      <c r="K233" s="272"/>
      <c r="L233" s="272"/>
      <c r="M233" s="272"/>
      <c r="N233" s="272"/>
      <c r="O233" s="272"/>
      <c r="P233" s="272"/>
      <c r="Q233" s="272"/>
      <c r="R233" s="272"/>
      <c r="S233" s="272"/>
      <c r="T233" s="272"/>
      <c r="U233" s="272"/>
      <c r="V233" s="272"/>
      <c r="W233" s="272"/>
      <c r="X233" s="272"/>
      <c r="Y233" s="272"/>
      <c r="Z233" s="272"/>
      <c r="AA233" s="272"/>
      <c r="AB233" s="272"/>
      <c r="AC233" s="272"/>
      <c r="AD233" s="272"/>
      <c r="AE233" s="272"/>
      <c r="AF233" s="272"/>
      <c r="AG233" s="272"/>
      <c r="AH233" s="272"/>
      <c r="AI233" s="272"/>
      <c r="AJ233" s="272"/>
      <c r="AK233" s="272"/>
      <c r="AL233" s="272"/>
      <c r="AM233" s="272"/>
      <c r="AN233" s="272"/>
      <c r="AP233" s="304"/>
      <c r="AQ233" s="304"/>
      <c r="AR233" s="304"/>
    </row>
    <row r="234" spans="6:44" ht="9" customHeight="1" x14ac:dyDescent="0.15">
      <c r="F234" s="94"/>
      <c r="G234" s="21" t="s">
        <v>22</v>
      </c>
      <c r="I234" s="9"/>
      <c r="AP234" s="104"/>
      <c r="AQ234" s="304"/>
      <c r="AR234" s="304"/>
    </row>
    <row r="235" spans="6:44" ht="21" customHeight="1" x14ac:dyDescent="0.15">
      <c r="F235" s="94"/>
      <c r="G235" s="21" t="s">
        <v>22</v>
      </c>
      <c r="I235" s="273" t="e">
        <f>LEFT(AP235,40)</f>
        <v>#REF!</v>
      </c>
      <c r="J235" s="273"/>
      <c r="K235" s="273"/>
      <c r="L235" s="273"/>
      <c r="M235" s="273"/>
      <c r="N235" s="273"/>
      <c r="O235" s="273"/>
      <c r="P235" s="273"/>
      <c r="Q235" s="273"/>
      <c r="R235" s="273"/>
      <c r="S235" s="273"/>
      <c r="T235" s="273"/>
      <c r="U235" s="273"/>
      <c r="V235" s="273"/>
      <c r="W235" s="273"/>
      <c r="X235" s="273"/>
      <c r="Y235" s="273"/>
      <c r="Z235" s="273"/>
      <c r="AA235" s="273"/>
      <c r="AB235" s="273"/>
      <c r="AC235" s="273"/>
      <c r="AD235" s="273"/>
      <c r="AE235" s="273"/>
      <c r="AF235" s="273"/>
      <c r="AG235" s="273"/>
      <c r="AH235" s="273"/>
      <c r="AI235" s="273"/>
      <c r="AJ235" s="273"/>
      <c r="AK235" s="273"/>
      <c r="AL235" s="273"/>
      <c r="AM235" s="273"/>
      <c r="AN235" s="273"/>
      <c r="AP235" s="104" t="e">
        <f>IF(#REF!=0,"　平成　　年　　月　　日付けで公告のあった"&amp;Q20&amp;"の入札参加資格について審査されたく、下記のとおり関係書類を添えて申請します。","　"&amp;DBCS(TEXT(#REF!,"ggge年m月d日")&amp;"付けで公告のあった"&amp;Q20&amp;"の入札参加資格について、審査されたく、下記のとおり関係書類を添えて申請します。"))</f>
        <v>#REF!</v>
      </c>
      <c r="AQ235" s="304"/>
      <c r="AR235" s="304"/>
    </row>
    <row r="236" spans="6:44" ht="21" customHeight="1" x14ac:dyDescent="0.15">
      <c r="F236" s="94"/>
      <c r="G236" s="21" t="s">
        <v>22</v>
      </c>
      <c r="I236" s="273" t="e">
        <f>MID(AP235,41,40)</f>
        <v>#REF!</v>
      </c>
      <c r="J236" s="273"/>
      <c r="K236" s="273"/>
      <c r="L236" s="273"/>
      <c r="M236" s="273"/>
      <c r="N236" s="273"/>
      <c r="O236" s="273"/>
      <c r="P236" s="273"/>
      <c r="Q236" s="273"/>
      <c r="R236" s="273"/>
      <c r="S236" s="273"/>
      <c r="T236" s="273"/>
      <c r="U236" s="273"/>
      <c r="V236" s="273"/>
      <c r="W236" s="273"/>
      <c r="X236" s="273"/>
      <c r="Y236" s="273"/>
      <c r="Z236" s="273"/>
      <c r="AA236" s="273"/>
      <c r="AB236" s="273"/>
      <c r="AC236" s="273"/>
      <c r="AD236" s="273"/>
      <c r="AE236" s="273"/>
      <c r="AF236" s="273"/>
      <c r="AG236" s="273"/>
      <c r="AH236" s="273"/>
      <c r="AI236" s="273"/>
      <c r="AJ236" s="273"/>
      <c r="AK236" s="273"/>
      <c r="AL236" s="273"/>
      <c r="AM236" s="273"/>
      <c r="AN236" s="273"/>
      <c r="AP236" s="104"/>
      <c r="AQ236" s="304"/>
      <c r="AR236" s="304"/>
    </row>
    <row r="237" spans="6:44" ht="21" customHeight="1" x14ac:dyDescent="0.15">
      <c r="F237" s="94"/>
      <c r="G237" s="21" t="s">
        <v>22</v>
      </c>
      <c r="I237" s="273" t="e">
        <f>MID(AP235,81,40)</f>
        <v>#REF!</v>
      </c>
      <c r="J237" s="273"/>
      <c r="K237" s="273"/>
      <c r="L237" s="273"/>
      <c r="M237" s="273"/>
      <c r="N237" s="273"/>
      <c r="O237" s="273"/>
      <c r="P237" s="273"/>
      <c r="Q237" s="273"/>
      <c r="R237" s="273"/>
      <c r="S237" s="273"/>
      <c r="T237" s="273"/>
      <c r="U237" s="273"/>
      <c r="V237" s="273"/>
      <c r="W237" s="273"/>
      <c r="X237" s="273"/>
      <c r="Y237" s="273"/>
      <c r="Z237" s="273"/>
      <c r="AA237" s="273"/>
      <c r="AB237" s="273"/>
      <c r="AC237" s="273"/>
      <c r="AD237" s="273"/>
      <c r="AE237" s="273"/>
      <c r="AF237" s="273"/>
      <c r="AG237" s="273"/>
      <c r="AH237" s="273"/>
      <c r="AI237" s="273"/>
      <c r="AJ237" s="273"/>
      <c r="AK237" s="273"/>
      <c r="AL237" s="273"/>
      <c r="AM237" s="273"/>
      <c r="AN237" s="273"/>
      <c r="AP237" s="104"/>
      <c r="AQ237" s="10"/>
      <c r="AR237" s="10"/>
    </row>
    <row r="238" spans="6:44" ht="9" customHeight="1" x14ac:dyDescent="0.15">
      <c r="F238" s="94"/>
      <c r="G238" s="21" t="s">
        <v>22</v>
      </c>
      <c r="I238" s="76"/>
      <c r="J238" s="76"/>
      <c r="K238" s="76"/>
      <c r="L238" s="76"/>
      <c r="M238" s="76"/>
      <c r="N238" s="76"/>
      <c r="O238" s="76"/>
      <c r="P238" s="76"/>
      <c r="Q238" s="76"/>
      <c r="R238" s="76"/>
      <c r="S238" s="76"/>
      <c r="T238" s="76"/>
      <c r="U238" s="76"/>
      <c r="V238" s="76"/>
      <c r="W238" s="76"/>
      <c r="X238" s="76"/>
      <c r="Y238" s="76"/>
      <c r="Z238" s="76"/>
      <c r="AA238" s="76"/>
      <c r="AB238" s="76"/>
      <c r="AC238" s="76"/>
      <c r="AD238" s="76"/>
      <c r="AE238" s="76"/>
      <c r="AF238" s="76"/>
      <c r="AG238" s="76"/>
      <c r="AH238" s="76"/>
      <c r="AI238" s="76"/>
      <c r="AJ238" s="76"/>
      <c r="AK238" s="76"/>
      <c r="AL238" s="76"/>
      <c r="AM238" s="76"/>
      <c r="AN238" s="76"/>
      <c r="AP238" s="104"/>
      <c r="AQ238" s="304"/>
      <c r="AR238" s="304"/>
    </row>
    <row r="239" spans="6:44" ht="21" customHeight="1" x14ac:dyDescent="0.15">
      <c r="F239" s="94"/>
      <c r="G239" s="21" t="s">
        <v>22</v>
      </c>
      <c r="I239" s="275" t="s">
        <v>142</v>
      </c>
      <c r="J239" s="275"/>
      <c r="K239" s="275"/>
      <c r="L239" s="275"/>
      <c r="M239" s="275"/>
      <c r="N239" s="275"/>
      <c r="O239" s="275"/>
      <c r="P239" s="275"/>
      <c r="Q239" s="275"/>
      <c r="R239" s="275"/>
      <c r="S239" s="275"/>
      <c r="T239" s="275"/>
      <c r="U239" s="275"/>
      <c r="V239" s="275"/>
      <c r="W239" s="275"/>
      <c r="X239" s="275"/>
      <c r="Y239" s="275"/>
      <c r="Z239" s="275"/>
      <c r="AA239" s="275"/>
      <c r="AB239" s="275"/>
      <c r="AC239" s="275"/>
      <c r="AD239" s="275"/>
      <c r="AE239" s="275"/>
      <c r="AF239" s="275"/>
      <c r="AG239" s="275"/>
      <c r="AH239" s="275"/>
      <c r="AI239" s="275"/>
      <c r="AJ239" s="275"/>
      <c r="AK239" s="275"/>
      <c r="AL239" s="275"/>
      <c r="AM239" s="275"/>
      <c r="AN239" s="275"/>
      <c r="AP239" s="104"/>
      <c r="AQ239" s="304"/>
      <c r="AR239" s="304"/>
    </row>
    <row r="240" spans="6:44" ht="9" customHeight="1" x14ac:dyDescent="0.15">
      <c r="F240" s="94"/>
      <c r="G240" s="21" t="s">
        <v>22</v>
      </c>
      <c r="I240" s="77"/>
      <c r="J240" s="77"/>
      <c r="K240" s="77"/>
      <c r="L240" s="77"/>
      <c r="M240" s="77"/>
      <c r="N240" s="77"/>
      <c r="O240" s="77"/>
      <c r="P240" s="77"/>
      <c r="Q240" s="77"/>
      <c r="R240" s="77"/>
      <c r="S240" s="77"/>
      <c r="T240" s="77"/>
      <c r="U240" s="77"/>
      <c r="V240" s="77"/>
      <c r="W240" s="77"/>
      <c r="X240" s="77"/>
      <c r="Y240" s="77"/>
      <c r="Z240" s="77"/>
      <c r="AA240" s="77"/>
      <c r="AB240" s="77"/>
      <c r="AC240" s="77"/>
      <c r="AD240" s="77"/>
      <c r="AE240" s="77"/>
      <c r="AF240" s="77"/>
      <c r="AG240" s="77"/>
      <c r="AH240" s="77"/>
      <c r="AI240" s="77"/>
      <c r="AJ240" s="77"/>
      <c r="AK240" s="77"/>
      <c r="AL240" s="77"/>
      <c r="AM240" s="77"/>
      <c r="AN240" s="77"/>
      <c r="AP240" s="104"/>
      <c r="AQ240" s="304"/>
      <c r="AR240" s="304"/>
    </row>
    <row r="241" spans="6:40" ht="21" customHeight="1" x14ac:dyDescent="0.15">
      <c r="F241" s="3"/>
      <c r="G241" s="21" t="s">
        <v>22</v>
      </c>
      <c r="I241" s="273" t="s">
        <v>170</v>
      </c>
      <c r="J241" s="273"/>
      <c r="K241" s="273"/>
      <c r="L241" s="273"/>
      <c r="M241" s="273"/>
      <c r="N241" s="273"/>
      <c r="O241" s="273"/>
      <c r="P241" s="273"/>
      <c r="Q241" s="273"/>
      <c r="R241" s="273"/>
      <c r="S241" s="273"/>
      <c r="T241" s="273"/>
      <c r="U241" s="273"/>
      <c r="V241" s="273"/>
      <c r="W241" s="273"/>
      <c r="X241" s="273"/>
      <c r="Y241" s="273"/>
      <c r="Z241" s="273"/>
      <c r="AA241" s="273"/>
      <c r="AB241" s="273"/>
      <c r="AC241" s="273"/>
      <c r="AD241" s="273"/>
      <c r="AE241" s="273"/>
      <c r="AF241" s="273"/>
      <c r="AG241" s="273"/>
      <c r="AH241" s="273"/>
      <c r="AI241" s="273"/>
      <c r="AJ241" s="273"/>
      <c r="AK241" s="273"/>
      <c r="AL241" s="273"/>
      <c r="AM241" s="273"/>
      <c r="AN241" s="273"/>
    </row>
    <row r="242" spans="6:40" ht="21" customHeight="1" x14ac:dyDescent="0.15">
      <c r="F242" s="3"/>
      <c r="G242" s="21" t="s">
        <v>22</v>
      </c>
      <c r="I242" s="273" t="s">
        <v>171</v>
      </c>
      <c r="J242" s="273"/>
      <c r="K242" s="273"/>
      <c r="L242" s="273"/>
      <c r="M242" s="273"/>
      <c r="N242" s="273"/>
      <c r="O242" s="273"/>
      <c r="P242" s="273"/>
      <c r="Q242" s="273"/>
      <c r="R242" s="273"/>
      <c r="S242" s="273"/>
      <c r="T242" s="273"/>
      <c r="U242" s="273"/>
      <c r="V242" s="273"/>
      <c r="W242" s="273"/>
      <c r="X242" s="273"/>
      <c r="Y242" s="273"/>
      <c r="Z242" s="273"/>
      <c r="AA242" s="273"/>
      <c r="AB242" s="273"/>
      <c r="AC242" s="273"/>
      <c r="AD242" s="273"/>
      <c r="AE242" s="273"/>
      <c r="AF242" s="273"/>
      <c r="AG242" s="273"/>
      <c r="AH242" s="273"/>
      <c r="AI242" s="273"/>
      <c r="AJ242" s="273"/>
      <c r="AK242" s="273"/>
      <c r="AL242" s="273"/>
      <c r="AM242" s="273"/>
      <c r="AN242" s="273"/>
    </row>
    <row r="243" spans="6:40" ht="21" customHeight="1" x14ac:dyDescent="0.15">
      <c r="F243" s="3"/>
      <c r="G243" s="21" t="s">
        <v>22</v>
      </c>
      <c r="I243" s="273" t="s">
        <v>158</v>
      </c>
      <c r="J243" s="273"/>
      <c r="K243" s="273"/>
      <c r="L243" s="273"/>
      <c r="M243" s="273"/>
      <c r="N243" s="273"/>
      <c r="O243" s="273"/>
      <c r="P243" s="273"/>
      <c r="Q243" s="273"/>
      <c r="R243" s="273"/>
      <c r="S243" s="273"/>
      <c r="T243" s="273"/>
      <c r="U243" s="273"/>
      <c r="V243" s="273"/>
      <c r="W243" s="273"/>
      <c r="X243" s="273"/>
      <c r="Y243" s="273"/>
      <c r="Z243" s="273"/>
      <c r="AA243" s="273"/>
      <c r="AB243" s="273"/>
      <c r="AC243" s="273"/>
      <c r="AD243" s="273"/>
      <c r="AE243" s="273"/>
      <c r="AF243" s="273"/>
      <c r="AG243" s="273"/>
      <c r="AH243" s="273"/>
      <c r="AI243" s="273"/>
      <c r="AJ243" s="273"/>
      <c r="AK243" s="273"/>
      <c r="AL243" s="273"/>
      <c r="AM243" s="273"/>
      <c r="AN243" s="273"/>
    </row>
    <row r="244" spans="6:40" ht="21" customHeight="1" x14ac:dyDescent="0.15">
      <c r="F244" s="3"/>
      <c r="G244" s="21" t="s">
        <v>22</v>
      </c>
      <c r="I244" s="272" t="s">
        <v>159</v>
      </c>
      <c r="J244" s="272"/>
      <c r="K244" s="272"/>
      <c r="L244" s="272"/>
      <c r="M244" s="272"/>
      <c r="N244" s="272"/>
      <c r="O244" s="272"/>
      <c r="P244" s="272"/>
      <c r="Q244" s="272"/>
      <c r="R244" s="272"/>
      <c r="S244" s="272"/>
      <c r="T244" s="272"/>
      <c r="U244" s="272"/>
      <c r="V244" s="272"/>
      <c r="W244" s="272"/>
      <c r="X244" s="272"/>
      <c r="Y244" s="272"/>
      <c r="Z244" s="272"/>
      <c r="AA244" s="272"/>
      <c r="AB244" s="272"/>
      <c r="AC244" s="272"/>
      <c r="AD244" s="272"/>
      <c r="AE244" s="272"/>
      <c r="AF244" s="272"/>
      <c r="AG244" s="272"/>
      <c r="AH244" s="272"/>
      <c r="AI244" s="272"/>
      <c r="AJ244" s="272"/>
      <c r="AK244" s="272"/>
      <c r="AL244" s="272"/>
      <c r="AM244" s="272"/>
      <c r="AN244" s="272"/>
    </row>
    <row r="245" spans="6:40" ht="21" customHeight="1" x14ac:dyDescent="0.15">
      <c r="F245" s="3"/>
      <c r="G245" s="21" t="s">
        <v>22</v>
      </c>
      <c r="I245" s="272" t="s">
        <v>160</v>
      </c>
      <c r="J245" s="272"/>
      <c r="K245" s="272"/>
      <c r="L245" s="272"/>
      <c r="M245" s="272"/>
      <c r="N245" s="272"/>
      <c r="O245" s="272"/>
      <c r="P245" s="272"/>
      <c r="Q245" s="272"/>
      <c r="R245" s="272"/>
      <c r="S245" s="272"/>
      <c r="T245" s="272"/>
      <c r="U245" s="272"/>
      <c r="V245" s="272"/>
      <c r="W245" s="272"/>
      <c r="X245" s="272"/>
      <c r="Y245" s="272"/>
      <c r="Z245" s="272"/>
      <c r="AA245" s="272"/>
      <c r="AB245" s="272"/>
      <c r="AC245" s="272"/>
      <c r="AD245" s="272"/>
      <c r="AE245" s="272"/>
      <c r="AF245" s="272"/>
      <c r="AG245" s="272"/>
      <c r="AH245" s="272"/>
      <c r="AI245" s="272"/>
      <c r="AJ245" s="272"/>
      <c r="AK245" s="272"/>
      <c r="AL245" s="272"/>
      <c r="AM245" s="272"/>
      <c r="AN245" s="272"/>
    </row>
    <row r="246" spans="6:40" ht="21" customHeight="1" x14ac:dyDescent="0.15">
      <c r="F246" s="3"/>
      <c r="G246" s="21" t="s">
        <v>22</v>
      </c>
      <c r="I246" s="273" t="s">
        <v>143</v>
      </c>
      <c r="J246" s="273"/>
      <c r="K246" s="273"/>
      <c r="L246" s="273"/>
      <c r="M246" s="273"/>
      <c r="N246" s="273"/>
      <c r="O246" s="273"/>
      <c r="P246" s="273"/>
      <c r="Q246" s="273"/>
      <c r="R246" s="273"/>
      <c r="S246" s="273"/>
      <c r="T246" s="273"/>
      <c r="U246" s="273"/>
      <c r="V246" s="273"/>
      <c r="W246" s="273"/>
      <c r="X246" s="273"/>
      <c r="Y246" s="273"/>
      <c r="Z246" s="273"/>
      <c r="AA246" s="273"/>
      <c r="AB246" s="273"/>
      <c r="AC246" s="273"/>
      <c r="AD246" s="273"/>
      <c r="AE246" s="273"/>
      <c r="AF246" s="273"/>
      <c r="AG246" s="273"/>
      <c r="AH246" s="273"/>
      <c r="AI246" s="273"/>
      <c r="AJ246" s="273"/>
      <c r="AK246" s="273"/>
      <c r="AL246" s="273"/>
      <c r="AM246" s="273"/>
      <c r="AN246" s="273"/>
    </row>
    <row r="247" spans="6:40" ht="21" customHeight="1" x14ac:dyDescent="0.15">
      <c r="F247" s="3"/>
      <c r="G247" s="21" t="s">
        <v>22</v>
      </c>
      <c r="I247" s="273"/>
      <c r="J247" s="273"/>
      <c r="K247" s="273"/>
      <c r="L247" s="273"/>
      <c r="M247" s="273"/>
      <c r="N247" s="273"/>
      <c r="O247" s="273"/>
      <c r="P247" s="273"/>
      <c r="Q247" s="273"/>
      <c r="R247" s="273"/>
      <c r="S247" s="273"/>
      <c r="T247" s="273"/>
      <c r="U247" s="273"/>
      <c r="V247" s="273"/>
      <c r="W247" s="273"/>
      <c r="X247" s="273"/>
      <c r="Y247" s="273"/>
      <c r="Z247" s="273"/>
      <c r="AA247" s="273"/>
      <c r="AB247" s="273"/>
      <c r="AC247" s="273"/>
      <c r="AD247" s="273"/>
      <c r="AE247" s="273"/>
      <c r="AF247" s="273"/>
      <c r="AG247" s="273"/>
      <c r="AH247" s="273"/>
      <c r="AI247" s="273"/>
      <c r="AJ247" s="273"/>
      <c r="AK247" s="273"/>
      <c r="AL247" s="273"/>
      <c r="AM247" s="273"/>
      <c r="AN247" s="273"/>
    </row>
    <row r="248" spans="6:40" ht="21" customHeight="1" x14ac:dyDescent="0.15">
      <c r="F248" s="3"/>
      <c r="G248" s="21" t="s">
        <v>22</v>
      </c>
      <c r="I248" s="273" t="s">
        <v>161</v>
      </c>
      <c r="J248" s="273"/>
      <c r="K248" s="273"/>
      <c r="L248" s="273"/>
      <c r="M248" s="273"/>
      <c r="N248" s="273"/>
      <c r="O248" s="273"/>
      <c r="P248" s="273"/>
      <c r="Q248" s="273"/>
      <c r="R248" s="273"/>
      <c r="S248" s="273"/>
      <c r="T248" s="273"/>
      <c r="U248" s="273"/>
      <c r="V248" s="273"/>
      <c r="W248" s="273"/>
      <c r="X248" s="273"/>
      <c r="Y248" s="273"/>
      <c r="Z248" s="273"/>
      <c r="AA248" s="273"/>
      <c r="AB248" s="273"/>
      <c r="AC248" s="273"/>
      <c r="AD248" s="273"/>
      <c r="AE248" s="273"/>
      <c r="AF248" s="273"/>
      <c r="AG248" s="273"/>
      <c r="AH248" s="273"/>
      <c r="AI248" s="273"/>
      <c r="AJ248" s="273"/>
      <c r="AK248" s="273"/>
      <c r="AL248" s="273"/>
      <c r="AM248" s="273"/>
      <c r="AN248" s="273"/>
    </row>
    <row r="249" spans="6:40" ht="21" customHeight="1" x14ac:dyDescent="0.15">
      <c r="F249" s="3"/>
      <c r="G249" s="21" t="s">
        <v>22</v>
      </c>
      <c r="I249" s="273" t="s">
        <v>158</v>
      </c>
      <c r="J249" s="273"/>
      <c r="K249" s="273"/>
      <c r="L249" s="273"/>
      <c r="M249" s="273"/>
      <c r="N249" s="273"/>
      <c r="O249" s="273"/>
      <c r="P249" s="273"/>
      <c r="Q249" s="273"/>
      <c r="R249" s="273"/>
      <c r="S249" s="273"/>
      <c r="T249" s="273"/>
      <c r="U249" s="273"/>
      <c r="V249" s="273"/>
      <c r="W249" s="273"/>
      <c r="X249" s="273"/>
      <c r="Y249" s="273"/>
      <c r="Z249" s="273"/>
      <c r="AA249" s="273"/>
      <c r="AB249" s="273"/>
      <c r="AC249" s="273"/>
      <c r="AD249" s="273"/>
      <c r="AE249" s="273"/>
      <c r="AF249" s="273"/>
      <c r="AG249" s="273"/>
      <c r="AH249" s="273"/>
      <c r="AI249" s="273"/>
      <c r="AJ249" s="273"/>
      <c r="AK249" s="273"/>
      <c r="AL249" s="273"/>
      <c r="AM249" s="273"/>
      <c r="AN249" s="273"/>
    </row>
    <row r="250" spans="6:40" ht="21" customHeight="1" x14ac:dyDescent="0.15">
      <c r="F250" s="3"/>
      <c r="G250" s="21" t="s">
        <v>22</v>
      </c>
      <c r="I250" s="272" t="s">
        <v>162</v>
      </c>
      <c r="J250" s="272"/>
      <c r="K250" s="272"/>
      <c r="L250" s="272"/>
      <c r="M250" s="272"/>
      <c r="N250" s="272"/>
      <c r="O250" s="272"/>
      <c r="P250" s="272"/>
      <c r="Q250" s="272"/>
      <c r="R250" s="272"/>
      <c r="S250" s="272"/>
      <c r="T250" s="272"/>
      <c r="U250" s="272"/>
      <c r="V250" s="272"/>
      <c r="W250" s="272"/>
      <c r="X250" s="272"/>
      <c r="Y250" s="272"/>
      <c r="Z250" s="272"/>
      <c r="AA250" s="272"/>
      <c r="AB250" s="272"/>
      <c r="AC250" s="272"/>
      <c r="AD250" s="272"/>
      <c r="AE250" s="272"/>
      <c r="AF250" s="272"/>
      <c r="AG250" s="272"/>
      <c r="AH250" s="272"/>
      <c r="AI250" s="272"/>
      <c r="AJ250" s="272"/>
      <c r="AK250" s="272"/>
      <c r="AL250" s="272"/>
      <c r="AM250" s="272"/>
      <c r="AN250" s="272"/>
    </row>
    <row r="251" spans="6:40" ht="21" customHeight="1" x14ac:dyDescent="0.15">
      <c r="F251" s="3"/>
      <c r="G251" s="21" t="s">
        <v>22</v>
      </c>
      <c r="I251" s="273" t="s">
        <v>143</v>
      </c>
      <c r="J251" s="273"/>
      <c r="K251" s="273"/>
      <c r="L251" s="273"/>
      <c r="M251" s="273"/>
      <c r="N251" s="273"/>
      <c r="O251" s="273"/>
      <c r="P251" s="273"/>
      <c r="Q251" s="273"/>
      <c r="R251" s="273"/>
      <c r="S251" s="273"/>
      <c r="T251" s="273"/>
      <c r="U251" s="273"/>
      <c r="V251" s="273"/>
      <c r="W251" s="273"/>
      <c r="X251" s="273"/>
      <c r="Y251" s="273"/>
      <c r="Z251" s="273"/>
      <c r="AA251" s="273"/>
      <c r="AB251" s="273"/>
      <c r="AC251" s="273"/>
      <c r="AD251" s="273"/>
      <c r="AE251" s="273"/>
      <c r="AF251" s="273"/>
      <c r="AG251" s="273"/>
      <c r="AH251" s="273"/>
      <c r="AI251" s="273"/>
      <c r="AJ251" s="273"/>
      <c r="AK251" s="273"/>
      <c r="AL251" s="273"/>
      <c r="AM251" s="273"/>
      <c r="AN251" s="273"/>
    </row>
    <row r="252" spans="6:40" ht="21" customHeight="1" x14ac:dyDescent="0.15">
      <c r="F252" s="3"/>
      <c r="G252" s="21" t="s">
        <v>22</v>
      </c>
      <c r="I252" s="273"/>
      <c r="J252" s="273"/>
      <c r="K252" s="273"/>
      <c r="L252" s="273"/>
      <c r="M252" s="273"/>
      <c r="N252" s="273"/>
      <c r="O252" s="273"/>
      <c r="P252" s="273"/>
      <c r="Q252" s="273"/>
      <c r="R252" s="273"/>
      <c r="S252" s="273"/>
      <c r="T252" s="273"/>
      <c r="U252" s="273"/>
      <c r="V252" s="273"/>
      <c r="W252" s="273"/>
      <c r="X252" s="273"/>
      <c r="Y252" s="273"/>
      <c r="Z252" s="273"/>
      <c r="AA252" s="273"/>
      <c r="AB252" s="273"/>
      <c r="AC252" s="273"/>
      <c r="AD252" s="273"/>
      <c r="AE252" s="273"/>
      <c r="AF252" s="273"/>
      <c r="AG252" s="273"/>
      <c r="AH252" s="273"/>
      <c r="AI252" s="273"/>
      <c r="AJ252" s="273"/>
      <c r="AK252" s="273"/>
      <c r="AL252" s="273"/>
      <c r="AM252" s="273"/>
      <c r="AN252" s="273"/>
    </row>
    <row r="253" spans="6:40" ht="21" customHeight="1" x14ac:dyDescent="0.15">
      <c r="F253" s="3"/>
      <c r="G253" s="21" t="s">
        <v>22</v>
      </c>
      <c r="I253" s="273" t="s">
        <v>163</v>
      </c>
      <c r="J253" s="273"/>
      <c r="K253" s="273"/>
      <c r="L253" s="273"/>
      <c r="M253" s="273"/>
      <c r="N253" s="273"/>
      <c r="O253" s="273"/>
      <c r="P253" s="273"/>
      <c r="Q253" s="273"/>
      <c r="R253" s="273"/>
      <c r="S253" s="273"/>
      <c r="T253" s="273"/>
      <c r="U253" s="273"/>
      <c r="V253" s="273"/>
      <c r="W253" s="273"/>
      <c r="X253" s="273"/>
      <c r="Y253" s="273"/>
      <c r="Z253" s="273"/>
      <c r="AA253" s="273"/>
      <c r="AB253" s="273"/>
      <c r="AC253" s="273"/>
      <c r="AD253" s="273"/>
      <c r="AE253" s="273"/>
      <c r="AF253" s="273"/>
      <c r="AG253" s="273"/>
      <c r="AH253" s="273"/>
      <c r="AI253" s="273"/>
      <c r="AJ253" s="273"/>
      <c r="AK253" s="273"/>
      <c r="AL253" s="273"/>
      <c r="AM253" s="273"/>
      <c r="AN253" s="273"/>
    </row>
    <row r="254" spans="6:40" ht="21" customHeight="1" x14ac:dyDescent="0.15">
      <c r="F254" s="3"/>
      <c r="G254" s="21" t="s">
        <v>22</v>
      </c>
      <c r="I254" s="390" t="s">
        <v>164</v>
      </c>
      <c r="J254" s="390"/>
      <c r="K254" s="390"/>
      <c r="L254" s="390"/>
      <c r="M254" s="390"/>
      <c r="N254" s="390"/>
      <c r="O254" s="390"/>
      <c r="P254" s="390" t="s">
        <v>165</v>
      </c>
      <c r="Q254" s="390"/>
      <c r="R254" s="390"/>
      <c r="S254" s="390"/>
      <c r="T254" s="382" t="s">
        <v>166</v>
      </c>
      <c r="U254" s="382"/>
      <c r="V254" s="382"/>
      <c r="W254" s="382"/>
      <c r="X254" s="382"/>
      <c r="Y254" s="382"/>
      <c r="Z254" s="382"/>
      <c r="AA254" s="382"/>
      <c r="AB254" s="387" t="s">
        <v>167</v>
      </c>
      <c r="AC254" s="388"/>
      <c r="AD254" s="388"/>
      <c r="AE254" s="389"/>
      <c r="AF254" s="382" t="s">
        <v>168</v>
      </c>
      <c r="AG254" s="382"/>
      <c r="AH254" s="382"/>
      <c r="AI254" s="382"/>
      <c r="AJ254" s="382"/>
      <c r="AK254" s="382"/>
      <c r="AL254" s="390" t="s">
        <v>169</v>
      </c>
      <c r="AM254" s="390"/>
      <c r="AN254" s="390"/>
    </row>
    <row r="255" spans="6:40" ht="72" customHeight="1" x14ac:dyDescent="0.15">
      <c r="F255" s="3"/>
      <c r="G255" s="21" t="s">
        <v>22</v>
      </c>
      <c r="I255" s="384"/>
      <c r="J255" s="385"/>
      <c r="K255" s="385"/>
      <c r="L255" s="385"/>
      <c r="M255" s="385"/>
      <c r="N255" s="385"/>
      <c r="O255" s="386"/>
      <c r="P255" s="387"/>
      <c r="Q255" s="388"/>
      <c r="R255" s="388"/>
      <c r="S255" s="389"/>
      <c r="T255" s="387"/>
      <c r="U255" s="388"/>
      <c r="V255" s="388"/>
      <c r="W255" s="388"/>
      <c r="X255" s="388"/>
      <c r="Y255" s="388"/>
      <c r="Z255" s="388"/>
      <c r="AA255" s="389"/>
      <c r="AB255" s="387"/>
      <c r="AC255" s="388"/>
      <c r="AD255" s="388"/>
      <c r="AE255" s="389"/>
      <c r="AF255" s="387"/>
      <c r="AG255" s="388"/>
      <c r="AH255" s="388"/>
      <c r="AI255" s="388"/>
      <c r="AJ255" s="388"/>
      <c r="AK255" s="389"/>
      <c r="AL255" s="387"/>
      <c r="AM255" s="388"/>
      <c r="AN255" s="389"/>
    </row>
    <row r="256" spans="6:40" ht="72" customHeight="1" x14ac:dyDescent="0.15">
      <c r="F256" s="3"/>
      <c r="G256" s="21" t="s">
        <v>22</v>
      </c>
      <c r="I256" s="384"/>
      <c r="J256" s="385"/>
      <c r="K256" s="385"/>
      <c r="L256" s="385"/>
      <c r="M256" s="385"/>
      <c r="N256" s="385"/>
      <c r="O256" s="386"/>
      <c r="P256" s="387"/>
      <c r="Q256" s="388"/>
      <c r="R256" s="388"/>
      <c r="S256" s="389"/>
      <c r="T256" s="387"/>
      <c r="U256" s="388"/>
      <c r="V256" s="388"/>
      <c r="W256" s="388"/>
      <c r="X256" s="388"/>
      <c r="Y256" s="388"/>
      <c r="Z256" s="388"/>
      <c r="AA256" s="389"/>
      <c r="AB256" s="387"/>
      <c r="AC256" s="388"/>
      <c r="AD256" s="388"/>
      <c r="AE256" s="389"/>
      <c r="AF256" s="387"/>
      <c r="AG256" s="388"/>
      <c r="AH256" s="388"/>
      <c r="AI256" s="388"/>
      <c r="AJ256" s="388"/>
      <c r="AK256" s="389"/>
      <c r="AL256" s="387"/>
      <c r="AM256" s="388"/>
      <c r="AN256" s="389"/>
    </row>
    <row r="257" spans="6:40" ht="72" customHeight="1" x14ac:dyDescent="0.15">
      <c r="F257" s="3"/>
      <c r="G257" s="21" t="s">
        <v>22</v>
      </c>
      <c r="I257" s="384"/>
      <c r="J257" s="385"/>
      <c r="K257" s="385"/>
      <c r="L257" s="385"/>
      <c r="M257" s="385"/>
      <c r="N257" s="385"/>
      <c r="O257" s="386"/>
      <c r="P257" s="387"/>
      <c r="Q257" s="388"/>
      <c r="R257" s="388"/>
      <c r="S257" s="389"/>
      <c r="T257" s="387"/>
      <c r="U257" s="388"/>
      <c r="V257" s="388"/>
      <c r="W257" s="388"/>
      <c r="X257" s="388"/>
      <c r="Y257" s="388"/>
      <c r="Z257" s="388"/>
      <c r="AA257" s="389"/>
      <c r="AB257" s="387"/>
      <c r="AC257" s="388"/>
      <c r="AD257" s="388"/>
      <c r="AE257" s="389"/>
      <c r="AF257" s="387"/>
      <c r="AG257" s="388"/>
      <c r="AH257" s="388"/>
      <c r="AI257" s="388"/>
      <c r="AJ257" s="388"/>
      <c r="AK257" s="389"/>
      <c r="AL257" s="387"/>
      <c r="AM257" s="388"/>
      <c r="AN257" s="389"/>
    </row>
    <row r="258" spans="6:40" ht="21" customHeight="1" x14ac:dyDescent="0.15">
      <c r="F258" s="3"/>
      <c r="G258" s="21" t="s">
        <v>22</v>
      </c>
      <c r="I258" s="273" t="s">
        <v>172</v>
      </c>
      <c r="J258" s="273"/>
      <c r="K258" s="273"/>
      <c r="L258" s="273"/>
      <c r="M258" s="273"/>
      <c r="N258" s="273"/>
      <c r="O258" s="273"/>
      <c r="P258" s="273"/>
      <c r="Q258" s="273"/>
      <c r="R258" s="273"/>
      <c r="S258" s="273"/>
      <c r="T258" s="273"/>
      <c r="U258" s="273"/>
      <c r="V258" s="273"/>
      <c r="W258" s="273"/>
      <c r="X258" s="273"/>
      <c r="Y258" s="273"/>
      <c r="Z258" s="273"/>
      <c r="AA258" s="273"/>
      <c r="AB258" s="273"/>
      <c r="AC258" s="273"/>
      <c r="AD258" s="273"/>
      <c r="AE258" s="273"/>
      <c r="AF258" s="273"/>
      <c r="AG258" s="273"/>
      <c r="AH258" s="273"/>
      <c r="AI258" s="273"/>
      <c r="AJ258" s="273"/>
      <c r="AK258" s="273"/>
      <c r="AL258" s="273"/>
      <c r="AM258" s="273"/>
      <c r="AN258" s="273"/>
    </row>
    <row r="259" spans="6:40" ht="36" customHeight="1" x14ac:dyDescent="0.15">
      <c r="F259" s="3"/>
      <c r="G259" s="21" t="s">
        <v>22</v>
      </c>
      <c r="I259" s="382" t="s">
        <v>144</v>
      </c>
      <c r="J259" s="382"/>
      <c r="K259" s="382"/>
      <c r="L259" s="382"/>
      <c r="M259" s="382"/>
      <c r="N259" s="382"/>
      <c r="O259" s="382"/>
      <c r="P259" s="382"/>
      <c r="Q259" s="382"/>
      <c r="R259" s="382" t="s">
        <v>145</v>
      </c>
      <c r="S259" s="382"/>
      <c r="T259" s="382"/>
      <c r="U259" s="382" t="s">
        <v>173</v>
      </c>
      <c r="V259" s="382"/>
      <c r="W259" s="382"/>
      <c r="X259" s="382"/>
      <c r="Y259" s="382"/>
      <c r="Z259" s="382"/>
      <c r="AA259" s="382"/>
      <c r="AB259" s="382" t="s">
        <v>174</v>
      </c>
      <c r="AC259" s="382"/>
      <c r="AD259" s="382"/>
      <c r="AE259" s="382"/>
      <c r="AF259" s="382"/>
      <c r="AG259" s="383" t="s">
        <v>175</v>
      </c>
      <c r="AH259" s="383"/>
      <c r="AI259" s="383"/>
      <c r="AJ259" s="383"/>
      <c r="AK259" s="383"/>
      <c r="AL259" s="383"/>
      <c r="AM259" s="382" t="s">
        <v>42</v>
      </c>
      <c r="AN259" s="382"/>
    </row>
    <row r="260" spans="6:40" ht="47.25" customHeight="1" x14ac:dyDescent="0.15">
      <c r="F260" s="3"/>
      <c r="G260" s="21" t="s">
        <v>22</v>
      </c>
      <c r="I260" s="382"/>
      <c r="J260" s="382"/>
      <c r="K260" s="382"/>
      <c r="L260" s="382"/>
      <c r="M260" s="382"/>
      <c r="N260" s="382"/>
      <c r="O260" s="382"/>
      <c r="P260" s="382"/>
      <c r="Q260" s="382"/>
      <c r="R260" s="382"/>
      <c r="S260" s="382"/>
      <c r="T260" s="382"/>
      <c r="U260" s="382"/>
      <c r="V260" s="382"/>
      <c r="W260" s="382"/>
      <c r="X260" s="382"/>
      <c r="Y260" s="382"/>
      <c r="Z260" s="382"/>
      <c r="AA260" s="382"/>
      <c r="AB260" s="382" t="s">
        <v>146</v>
      </c>
      <c r="AC260" s="382"/>
      <c r="AD260" s="382"/>
      <c r="AE260" s="382"/>
      <c r="AF260" s="382"/>
      <c r="AG260" s="383" t="s">
        <v>147</v>
      </c>
      <c r="AH260" s="383"/>
      <c r="AI260" s="383"/>
      <c r="AJ260" s="383"/>
      <c r="AK260" s="383"/>
      <c r="AL260" s="383"/>
      <c r="AM260" s="382"/>
      <c r="AN260" s="382"/>
    </row>
    <row r="261" spans="6:40" ht="47.25" customHeight="1" x14ac:dyDescent="0.15">
      <c r="F261" s="3"/>
      <c r="G261" s="21" t="s">
        <v>22</v>
      </c>
      <c r="I261" s="382"/>
      <c r="J261" s="382"/>
      <c r="K261" s="382"/>
      <c r="L261" s="382"/>
      <c r="M261" s="382"/>
      <c r="N261" s="382"/>
      <c r="O261" s="382"/>
      <c r="P261" s="382"/>
      <c r="Q261" s="382"/>
      <c r="R261" s="382"/>
      <c r="S261" s="382"/>
      <c r="T261" s="382"/>
      <c r="U261" s="382"/>
      <c r="V261" s="382"/>
      <c r="W261" s="382"/>
      <c r="X261" s="382"/>
      <c r="Y261" s="382"/>
      <c r="Z261" s="382"/>
      <c r="AA261" s="382"/>
      <c r="AB261" s="382" t="s">
        <v>146</v>
      </c>
      <c r="AC261" s="382"/>
      <c r="AD261" s="382"/>
      <c r="AE261" s="382"/>
      <c r="AF261" s="382"/>
      <c r="AG261" s="383" t="s">
        <v>147</v>
      </c>
      <c r="AH261" s="383"/>
      <c r="AI261" s="383"/>
      <c r="AJ261" s="383"/>
      <c r="AK261" s="383"/>
      <c r="AL261" s="383"/>
      <c r="AM261" s="382"/>
      <c r="AN261" s="382"/>
    </row>
    <row r="262" spans="6:40" ht="47.25" customHeight="1" x14ac:dyDescent="0.15">
      <c r="F262" s="3"/>
      <c r="G262" s="21" t="s">
        <v>22</v>
      </c>
      <c r="I262" s="382"/>
      <c r="J262" s="382"/>
      <c r="K262" s="382"/>
      <c r="L262" s="382"/>
      <c r="M262" s="382"/>
      <c r="N262" s="382"/>
      <c r="O262" s="382"/>
      <c r="P262" s="382"/>
      <c r="Q262" s="382"/>
      <c r="R262" s="382"/>
      <c r="S262" s="382"/>
      <c r="T262" s="382"/>
      <c r="U262" s="382"/>
      <c r="V262" s="382"/>
      <c r="W262" s="382"/>
      <c r="X262" s="382"/>
      <c r="Y262" s="382"/>
      <c r="Z262" s="382"/>
      <c r="AA262" s="382"/>
      <c r="AB262" s="382" t="s">
        <v>146</v>
      </c>
      <c r="AC262" s="382"/>
      <c r="AD262" s="382"/>
      <c r="AE262" s="382"/>
      <c r="AF262" s="382"/>
      <c r="AG262" s="383" t="s">
        <v>147</v>
      </c>
      <c r="AH262" s="383"/>
      <c r="AI262" s="383"/>
      <c r="AJ262" s="383"/>
      <c r="AK262" s="383"/>
      <c r="AL262" s="383"/>
      <c r="AM262" s="382"/>
      <c r="AN262" s="382"/>
    </row>
    <row r="263" spans="6:40" ht="47.25" customHeight="1" x14ac:dyDescent="0.15">
      <c r="F263" s="3"/>
      <c r="G263" s="21" t="s">
        <v>22</v>
      </c>
      <c r="I263" s="382"/>
      <c r="J263" s="382"/>
      <c r="K263" s="382"/>
      <c r="L263" s="382"/>
      <c r="M263" s="382"/>
      <c r="N263" s="382"/>
      <c r="O263" s="382"/>
      <c r="P263" s="382"/>
      <c r="Q263" s="382"/>
      <c r="R263" s="382"/>
      <c r="S263" s="382"/>
      <c r="T263" s="382"/>
      <c r="U263" s="382"/>
      <c r="V263" s="382"/>
      <c r="W263" s="382"/>
      <c r="X263" s="382"/>
      <c r="Y263" s="382"/>
      <c r="Z263" s="382"/>
      <c r="AA263" s="382"/>
      <c r="AB263" s="382" t="s">
        <v>146</v>
      </c>
      <c r="AC263" s="382"/>
      <c r="AD263" s="382"/>
      <c r="AE263" s="382"/>
      <c r="AF263" s="382"/>
      <c r="AG263" s="383" t="s">
        <v>147</v>
      </c>
      <c r="AH263" s="383"/>
      <c r="AI263" s="383"/>
      <c r="AJ263" s="383"/>
      <c r="AK263" s="383"/>
      <c r="AL263" s="383"/>
      <c r="AM263" s="382"/>
      <c r="AN263" s="382"/>
    </row>
    <row r="264" spans="6:40" ht="47.25" customHeight="1" x14ac:dyDescent="0.15">
      <c r="F264" s="3"/>
      <c r="G264" s="21" t="s">
        <v>22</v>
      </c>
      <c r="I264" s="382"/>
      <c r="J264" s="382"/>
      <c r="K264" s="382"/>
      <c r="L264" s="382"/>
      <c r="M264" s="382"/>
      <c r="N264" s="382"/>
      <c r="O264" s="382"/>
      <c r="P264" s="382"/>
      <c r="Q264" s="382"/>
      <c r="R264" s="382"/>
      <c r="S264" s="382"/>
      <c r="T264" s="382"/>
      <c r="U264" s="382"/>
      <c r="V264" s="382"/>
      <c r="W264" s="382"/>
      <c r="X264" s="382"/>
      <c r="Y264" s="382"/>
      <c r="Z264" s="382"/>
      <c r="AA264" s="382"/>
      <c r="AB264" s="382" t="s">
        <v>146</v>
      </c>
      <c r="AC264" s="382"/>
      <c r="AD264" s="382"/>
      <c r="AE264" s="382"/>
      <c r="AF264" s="382"/>
      <c r="AG264" s="383" t="s">
        <v>147</v>
      </c>
      <c r="AH264" s="383"/>
      <c r="AI264" s="383"/>
      <c r="AJ264" s="383"/>
      <c r="AK264" s="383"/>
      <c r="AL264" s="383"/>
      <c r="AM264" s="382"/>
      <c r="AN264" s="382"/>
    </row>
    <row r="265" spans="6:40" ht="47.25" customHeight="1" x14ac:dyDescent="0.15">
      <c r="F265" s="3"/>
      <c r="G265" s="21" t="s">
        <v>22</v>
      </c>
      <c r="I265" s="382"/>
      <c r="J265" s="382"/>
      <c r="K265" s="382"/>
      <c r="L265" s="382"/>
      <c r="M265" s="382"/>
      <c r="N265" s="382"/>
      <c r="O265" s="382"/>
      <c r="P265" s="382"/>
      <c r="Q265" s="382"/>
      <c r="R265" s="382"/>
      <c r="S265" s="382"/>
      <c r="T265" s="382"/>
      <c r="U265" s="382"/>
      <c r="V265" s="382"/>
      <c r="W265" s="382"/>
      <c r="X265" s="382"/>
      <c r="Y265" s="382"/>
      <c r="Z265" s="382"/>
      <c r="AA265" s="382"/>
      <c r="AB265" s="382" t="s">
        <v>146</v>
      </c>
      <c r="AC265" s="382"/>
      <c r="AD265" s="382"/>
      <c r="AE265" s="382"/>
      <c r="AF265" s="382"/>
      <c r="AG265" s="383" t="s">
        <v>147</v>
      </c>
      <c r="AH265" s="383"/>
      <c r="AI265" s="383"/>
      <c r="AJ265" s="383"/>
      <c r="AK265" s="383"/>
      <c r="AL265" s="383"/>
      <c r="AM265" s="382"/>
      <c r="AN265" s="382"/>
    </row>
    <row r="266" spans="6:40" ht="47.25" customHeight="1" x14ac:dyDescent="0.15">
      <c r="F266" s="3"/>
      <c r="G266" s="21" t="s">
        <v>22</v>
      </c>
      <c r="I266" s="382"/>
      <c r="J266" s="382"/>
      <c r="K266" s="382"/>
      <c r="L266" s="382"/>
      <c r="M266" s="382"/>
      <c r="N266" s="382"/>
      <c r="O266" s="382"/>
      <c r="P266" s="382"/>
      <c r="Q266" s="382"/>
      <c r="R266" s="382"/>
      <c r="S266" s="382"/>
      <c r="T266" s="382"/>
      <c r="U266" s="382"/>
      <c r="V266" s="382"/>
      <c r="W266" s="382"/>
      <c r="X266" s="382"/>
      <c r="Y266" s="382"/>
      <c r="Z266" s="382"/>
      <c r="AA266" s="382"/>
      <c r="AB266" s="382" t="s">
        <v>146</v>
      </c>
      <c r="AC266" s="382"/>
      <c r="AD266" s="382"/>
      <c r="AE266" s="382"/>
      <c r="AF266" s="382"/>
      <c r="AG266" s="383" t="s">
        <v>147</v>
      </c>
      <c r="AH266" s="383"/>
      <c r="AI266" s="383"/>
      <c r="AJ266" s="383"/>
      <c r="AK266" s="383"/>
      <c r="AL266" s="383"/>
      <c r="AM266" s="382"/>
      <c r="AN266" s="382"/>
    </row>
    <row r="267" spans="6:40" ht="47.25" customHeight="1" x14ac:dyDescent="0.15">
      <c r="F267" s="3"/>
      <c r="G267" s="21" t="s">
        <v>22</v>
      </c>
      <c r="I267" s="382"/>
      <c r="J267" s="382"/>
      <c r="K267" s="382"/>
      <c r="L267" s="382"/>
      <c r="M267" s="382"/>
      <c r="N267" s="382"/>
      <c r="O267" s="382"/>
      <c r="P267" s="382"/>
      <c r="Q267" s="382"/>
      <c r="R267" s="382"/>
      <c r="S267" s="382"/>
      <c r="T267" s="382"/>
      <c r="U267" s="382"/>
      <c r="V267" s="382"/>
      <c r="W267" s="382"/>
      <c r="X267" s="382"/>
      <c r="Y267" s="382"/>
      <c r="Z267" s="382"/>
      <c r="AA267" s="382"/>
      <c r="AB267" s="382" t="s">
        <v>146</v>
      </c>
      <c r="AC267" s="382"/>
      <c r="AD267" s="382"/>
      <c r="AE267" s="382"/>
      <c r="AF267" s="382"/>
      <c r="AG267" s="383" t="s">
        <v>147</v>
      </c>
      <c r="AH267" s="383"/>
      <c r="AI267" s="383"/>
      <c r="AJ267" s="383"/>
      <c r="AK267" s="383"/>
      <c r="AL267" s="383"/>
      <c r="AM267" s="382"/>
      <c r="AN267" s="382"/>
    </row>
    <row r="268" spans="6:40" ht="47.25" customHeight="1" x14ac:dyDescent="0.15">
      <c r="F268" s="3"/>
      <c r="G268" s="21" t="s">
        <v>22</v>
      </c>
      <c r="I268" s="382"/>
      <c r="J268" s="382"/>
      <c r="K268" s="382"/>
      <c r="L268" s="382"/>
      <c r="M268" s="382"/>
      <c r="N268" s="382"/>
      <c r="O268" s="382"/>
      <c r="P268" s="382"/>
      <c r="Q268" s="382"/>
      <c r="R268" s="382"/>
      <c r="S268" s="382"/>
      <c r="T268" s="382"/>
      <c r="U268" s="382"/>
      <c r="V268" s="382"/>
      <c r="W268" s="382"/>
      <c r="X268" s="382"/>
      <c r="Y268" s="382"/>
      <c r="Z268" s="382"/>
      <c r="AA268" s="382"/>
      <c r="AB268" s="382" t="s">
        <v>146</v>
      </c>
      <c r="AC268" s="382"/>
      <c r="AD268" s="382"/>
      <c r="AE268" s="382"/>
      <c r="AF268" s="382"/>
      <c r="AG268" s="383" t="s">
        <v>147</v>
      </c>
      <c r="AH268" s="383"/>
      <c r="AI268" s="383"/>
      <c r="AJ268" s="383"/>
      <c r="AK268" s="383"/>
      <c r="AL268" s="383"/>
      <c r="AM268" s="382"/>
      <c r="AN268" s="382"/>
    </row>
    <row r="269" spans="6:40" ht="47.25" customHeight="1" x14ac:dyDescent="0.15">
      <c r="F269" s="3"/>
      <c r="G269" s="21" t="s">
        <v>22</v>
      </c>
      <c r="I269" s="382"/>
      <c r="J269" s="382"/>
      <c r="K269" s="382"/>
      <c r="L269" s="382"/>
      <c r="M269" s="382"/>
      <c r="N269" s="382"/>
      <c r="O269" s="382"/>
      <c r="P269" s="382"/>
      <c r="Q269" s="382"/>
      <c r="R269" s="382"/>
      <c r="S269" s="382"/>
      <c r="T269" s="382"/>
      <c r="U269" s="382"/>
      <c r="V269" s="382"/>
      <c r="W269" s="382"/>
      <c r="X269" s="382"/>
      <c r="Y269" s="382"/>
      <c r="Z269" s="382"/>
      <c r="AA269" s="382"/>
      <c r="AB269" s="382" t="s">
        <v>146</v>
      </c>
      <c r="AC269" s="382"/>
      <c r="AD269" s="382"/>
      <c r="AE269" s="382"/>
      <c r="AF269" s="382"/>
      <c r="AG269" s="383" t="s">
        <v>147</v>
      </c>
      <c r="AH269" s="383"/>
      <c r="AI269" s="383"/>
      <c r="AJ269" s="383"/>
      <c r="AK269" s="383"/>
      <c r="AL269" s="383"/>
      <c r="AM269" s="382"/>
      <c r="AN269" s="382"/>
    </row>
    <row r="270" spans="6:40" ht="47.25" customHeight="1" x14ac:dyDescent="0.15">
      <c r="F270" s="3"/>
      <c r="G270" s="21" t="s">
        <v>22</v>
      </c>
      <c r="I270" s="382"/>
      <c r="J270" s="382"/>
      <c r="K270" s="382"/>
      <c r="L270" s="382"/>
      <c r="M270" s="382"/>
      <c r="N270" s="382"/>
      <c r="O270" s="382"/>
      <c r="P270" s="382"/>
      <c r="Q270" s="382"/>
      <c r="R270" s="382"/>
      <c r="S270" s="382"/>
      <c r="T270" s="382"/>
      <c r="U270" s="382"/>
      <c r="V270" s="382"/>
      <c r="W270" s="382"/>
      <c r="X270" s="382"/>
      <c r="Y270" s="382"/>
      <c r="Z270" s="382"/>
      <c r="AA270" s="382"/>
      <c r="AB270" s="382" t="s">
        <v>146</v>
      </c>
      <c r="AC270" s="382"/>
      <c r="AD270" s="382"/>
      <c r="AE270" s="382"/>
      <c r="AF270" s="382"/>
      <c r="AG270" s="383" t="s">
        <v>147</v>
      </c>
      <c r="AH270" s="383"/>
      <c r="AI270" s="383"/>
      <c r="AJ270" s="383"/>
      <c r="AK270" s="383"/>
      <c r="AL270" s="383"/>
      <c r="AM270" s="382"/>
      <c r="AN270" s="382"/>
    </row>
    <row r="271" spans="6:40" ht="47.25" customHeight="1" x14ac:dyDescent="0.15">
      <c r="F271" s="3"/>
      <c r="G271" s="21" t="s">
        <v>22</v>
      </c>
      <c r="I271" s="382"/>
      <c r="J271" s="382"/>
      <c r="K271" s="382"/>
      <c r="L271" s="382"/>
      <c r="M271" s="382"/>
      <c r="N271" s="382"/>
      <c r="O271" s="382"/>
      <c r="P271" s="382"/>
      <c r="Q271" s="382"/>
      <c r="R271" s="382"/>
      <c r="S271" s="382"/>
      <c r="T271" s="382"/>
      <c r="U271" s="382"/>
      <c r="V271" s="382"/>
      <c r="W271" s="382"/>
      <c r="X271" s="382"/>
      <c r="Y271" s="382"/>
      <c r="Z271" s="382"/>
      <c r="AA271" s="382"/>
      <c r="AB271" s="382" t="s">
        <v>146</v>
      </c>
      <c r="AC271" s="382"/>
      <c r="AD271" s="382"/>
      <c r="AE271" s="382"/>
      <c r="AF271" s="382"/>
      <c r="AG271" s="383" t="s">
        <v>147</v>
      </c>
      <c r="AH271" s="383"/>
      <c r="AI271" s="383"/>
      <c r="AJ271" s="383"/>
      <c r="AK271" s="383"/>
      <c r="AL271" s="383"/>
      <c r="AM271" s="382"/>
      <c r="AN271" s="382"/>
    </row>
    <row r="272" spans="6:40" ht="47.25" customHeight="1" x14ac:dyDescent="0.15">
      <c r="F272" s="3"/>
      <c r="G272" s="21" t="s">
        <v>22</v>
      </c>
      <c r="I272" s="382"/>
      <c r="J272" s="382"/>
      <c r="K272" s="382"/>
      <c r="L272" s="382"/>
      <c r="M272" s="382"/>
      <c r="N272" s="382"/>
      <c r="O272" s="382"/>
      <c r="P272" s="382"/>
      <c r="Q272" s="382"/>
      <c r="R272" s="382"/>
      <c r="S272" s="382"/>
      <c r="T272" s="382"/>
      <c r="U272" s="382"/>
      <c r="V272" s="382"/>
      <c r="W272" s="382"/>
      <c r="X272" s="382"/>
      <c r="Y272" s="382"/>
      <c r="Z272" s="382"/>
      <c r="AA272" s="382"/>
      <c r="AB272" s="382" t="s">
        <v>146</v>
      </c>
      <c r="AC272" s="382"/>
      <c r="AD272" s="382"/>
      <c r="AE272" s="382"/>
      <c r="AF272" s="382"/>
      <c r="AG272" s="383" t="s">
        <v>147</v>
      </c>
      <c r="AH272" s="383"/>
      <c r="AI272" s="383"/>
      <c r="AJ272" s="383"/>
      <c r="AK272" s="383"/>
      <c r="AL272" s="383"/>
      <c r="AM272" s="382"/>
      <c r="AN272" s="382"/>
    </row>
    <row r="273" spans="6:44" ht="47.25" customHeight="1" x14ac:dyDescent="0.15">
      <c r="F273" s="3"/>
      <c r="G273" s="21" t="s">
        <v>22</v>
      </c>
      <c r="I273" s="382"/>
      <c r="J273" s="382"/>
      <c r="K273" s="382"/>
      <c r="L273" s="382"/>
      <c r="M273" s="382"/>
      <c r="N273" s="382"/>
      <c r="O273" s="382"/>
      <c r="P273" s="382"/>
      <c r="Q273" s="382"/>
      <c r="R273" s="382"/>
      <c r="S273" s="382"/>
      <c r="T273" s="382"/>
      <c r="U273" s="382"/>
      <c r="V273" s="382"/>
      <c r="W273" s="382"/>
      <c r="X273" s="382"/>
      <c r="Y273" s="382"/>
      <c r="Z273" s="382"/>
      <c r="AA273" s="382"/>
      <c r="AB273" s="382" t="s">
        <v>146</v>
      </c>
      <c r="AC273" s="382"/>
      <c r="AD273" s="382"/>
      <c r="AE273" s="382"/>
      <c r="AF273" s="382"/>
      <c r="AG273" s="383" t="s">
        <v>147</v>
      </c>
      <c r="AH273" s="383"/>
      <c r="AI273" s="383"/>
      <c r="AJ273" s="383"/>
      <c r="AK273" s="383"/>
      <c r="AL273" s="383"/>
      <c r="AM273" s="382"/>
      <c r="AN273" s="382"/>
    </row>
    <row r="274" spans="6:44" ht="47.25" customHeight="1" x14ac:dyDescent="0.15">
      <c r="F274" s="3"/>
      <c r="G274" s="21" t="s">
        <v>22</v>
      </c>
      <c r="I274" s="382"/>
      <c r="J274" s="382"/>
      <c r="K274" s="382"/>
      <c r="L274" s="382"/>
      <c r="M274" s="382"/>
      <c r="N274" s="382"/>
      <c r="O274" s="382"/>
      <c r="P274" s="382"/>
      <c r="Q274" s="382"/>
      <c r="R274" s="382"/>
      <c r="S274" s="382"/>
      <c r="T274" s="382"/>
      <c r="U274" s="382"/>
      <c r="V274" s="382"/>
      <c r="W274" s="382"/>
      <c r="X274" s="382"/>
      <c r="Y274" s="382"/>
      <c r="Z274" s="382"/>
      <c r="AA274" s="382"/>
      <c r="AB274" s="382" t="s">
        <v>146</v>
      </c>
      <c r="AC274" s="382"/>
      <c r="AD274" s="382"/>
      <c r="AE274" s="382"/>
      <c r="AF274" s="382"/>
      <c r="AG274" s="383" t="s">
        <v>147</v>
      </c>
      <c r="AH274" s="383"/>
      <c r="AI274" s="383"/>
      <c r="AJ274" s="383"/>
      <c r="AK274" s="383"/>
      <c r="AL274" s="383"/>
      <c r="AM274" s="382"/>
      <c r="AN274" s="382"/>
    </row>
    <row r="275" spans="6:44" ht="9" customHeight="1" x14ac:dyDescent="0.15">
      <c r="F275" s="3"/>
      <c r="G275" s="21" t="s">
        <v>22</v>
      </c>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9"/>
      <c r="AH275" s="109"/>
      <c r="AI275" s="109"/>
      <c r="AJ275" s="109"/>
      <c r="AK275" s="109"/>
      <c r="AL275" s="109"/>
      <c r="AM275" s="108"/>
      <c r="AN275" s="108"/>
    </row>
    <row r="276" spans="6:44" ht="18" customHeight="1" x14ac:dyDescent="0.15">
      <c r="F276" s="3"/>
      <c r="G276" s="21" t="s">
        <v>22</v>
      </c>
      <c r="I276" s="373" t="s">
        <v>177</v>
      </c>
      <c r="J276" s="373"/>
      <c r="K276" s="373"/>
      <c r="L276" s="373"/>
      <c r="M276" s="373"/>
      <c r="N276" s="373"/>
      <c r="O276" s="373"/>
      <c r="P276" s="373"/>
      <c r="Q276" s="373"/>
      <c r="R276" s="373"/>
      <c r="S276" s="373"/>
      <c r="T276" s="373"/>
      <c r="U276" s="373"/>
      <c r="V276" s="373"/>
      <c r="W276" s="373"/>
      <c r="X276" s="373"/>
      <c r="Y276" s="373"/>
      <c r="Z276" s="373"/>
      <c r="AA276" s="373"/>
      <c r="AB276" s="373"/>
      <c r="AC276" s="373"/>
      <c r="AD276" s="373"/>
      <c r="AE276" s="373"/>
      <c r="AF276" s="373"/>
      <c r="AG276" s="373"/>
      <c r="AH276" s="373"/>
      <c r="AI276" s="373"/>
      <c r="AJ276" s="373"/>
      <c r="AK276" s="373"/>
      <c r="AL276" s="373"/>
      <c r="AM276" s="373"/>
      <c r="AN276" s="373"/>
    </row>
    <row r="277" spans="6:44" ht="18" customHeight="1" x14ac:dyDescent="0.15">
      <c r="F277" s="3"/>
      <c r="G277" s="21" t="s">
        <v>22</v>
      </c>
      <c r="I277" s="373" t="s">
        <v>176</v>
      </c>
      <c r="J277" s="373"/>
      <c r="K277" s="373"/>
      <c r="L277" s="373"/>
      <c r="M277" s="373"/>
      <c r="N277" s="373"/>
      <c r="O277" s="373"/>
      <c r="P277" s="373"/>
      <c r="Q277" s="373"/>
      <c r="R277" s="373"/>
      <c r="S277" s="373"/>
      <c r="T277" s="373"/>
      <c r="U277" s="373"/>
      <c r="V277" s="373"/>
      <c r="W277" s="373"/>
      <c r="X277" s="373"/>
      <c r="Y277" s="373"/>
      <c r="Z277" s="373"/>
      <c r="AA277" s="373"/>
      <c r="AB277" s="373"/>
      <c r="AC277" s="373"/>
      <c r="AD277" s="373"/>
      <c r="AE277" s="373"/>
      <c r="AF277" s="373"/>
      <c r="AG277" s="373"/>
      <c r="AH277" s="373"/>
      <c r="AI277" s="373"/>
      <c r="AJ277" s="373"/>
      <c r="AK277" s="373"/>
      <c r="AL277" s="373"/>
      <c r="AM277" s="373"/>
      <c r="AN277" s="373"/>
    </row>
    <row r="278" spans="6:44" ht="9" customHeight="1" x14ac:dyDescent="0.15">
      <c r="F278" s="94"/>
      <c r="G278" s="21" t="s">
        <v>22</v>
      </c>
      <c r="I278" s="77"/>
      <c r="J278" s="77"/>
      <c r="K278" s="77"/>
      <c r="L278" s="77"/>
      <c r="M278" s="77"/>
      <c r="N278" s="77"/>
      <c r="O278" s="77"/>
      <c r="P278" s="77"/>
      <c r="Q278" s="77"/>
      <c r="R278" s="77"/>
      <c r="S278" s="77"/>
      <c r="T278" s="77"/>
      <c r="U278" s="77"/>
      <c r="V278" s="77"/>
      <c r="W278" s="77"/>
      <c r="X278" s="77"/>
      <c r="Y278" s="77"/>
      <c r="Z278" s="77"/>
      <c r="AA278" s="77"/>
      <c r="AB278" s="77"/>
      <c r="AC278" s="77"/>
      <c r="AD278" s="77"/>
      <c r="AE278" s="77"/>
      <c r="AF278" s="77"/>
      <c r="AG278" s="77"/>
      <c r="AH278" s="77"/>
      <c r="AI278" s="77"/>
      <c r="AJ278" s="77"/>
      <c r="AK278" s="77"/>
      <c r="AL278" s="77"/>
      <c r="AM278" s="77"/>
      <c r="AN278" s="77"/>
      <c r="AP278" s="104"/>
      <c r="AQ278" s="10"/>
      <c r="AR278" s="10"/>
    </row>
    <row r="279" spans="6:44" ht="21" customHeight="1" x14ac:dyDescent="0.15">
      <c r="F279" s="3"/>
      <c r="G279" s="21" t="s">
        <v>22</v>
      </c>
      <c r="I279" s="395" t="s">
        <v>178</v>
      </c>
      <c r="J279" s="395"/>
      <c r="K279" s="395"/>
      <c r="L279" s="395"/>
      <c r="M279" s="395"/>
      <c r="N279" s="395"/>
      <c r="O279" s="395"/>
      <c r="P279" s="395"/>
      <c r="Q279" s="395"/>
      <c r="R279" s="395"/>
      <c r="S279" s="395"/>
      <c r="T279" s="395"/>
      <c r="U279" s="395"/>
      <c r="V279" s="395"/>
      <c r="W279" s="395"/>
      <c r="X279" s="395"/>
      <c r="Y279" s="395"/>
      <c r="Z279" s="395"/>
      <c r="AA279" s="395"/>
      <c r="AB279" s="395"/>
      <c r="AC279" s="395"/>
      <c r="AD279" s="395"/>
      <c r="AE279" s="395"/>
      <c r="AF279" s="395"/>
      <c r="AG279" s="395"/>
      <c r="AH279" s="395"/>
      <c r="AI279" s="395"/>
      <c r="AJ279" s="395"/>
      <c r="AK279" s="395"/>
      <c r="AL279" s="395"/>
      <c r="AM279" s="395"/>
      <c r="AN279" s="395"/>
    </row>
    <row r="280" spans="6:44" ht="30" customHeight="1" x14ac:dyDescent="0.15">
      <c r="F280" s="3"/>
      <c r="G280" s="21" t="s">
        <v>22</v>
      </c>
      <c r="I280" s="382" t="s">
        <v>179</v>
      </c>
      <c r="J280" s="382"/>
      <c r="K280" s="382"/>
      <c r="L280" s="382"/>
      <c r="M280" s="383" t="s">
        <v>180</v>
      </c>
      <c r="N280" s="383"/>
      <c r="O280" s="383"/>
      <c r="P280" s="383"/>
      <c r="Q280" s="383"/>
      <c r="R280" s="383"/>
      <c r="S280" s="383"/>
      <c r="T280" s="383"/>
      <c r="U280" s="383"/>
      <c r="V280" s="382" t="s">
        <v>181</v>
      </c>
      <c r="W280" s="382"/>
      <c r="X280" s="382"/>
      <c r="Y280" s="382"/>
      <c r="Z280" s="382"/>
      <c r="AA280" s="382"/>
      <c r="AB280" s="382" t="s">
        <v>182</v>
      </c>
      <c r="AC280" s="382"/>
      <c r="AD280" s="382"/>
      <c r="AE280" s="382"/>
      <c r="AF280" s="382"/>
      <c r="AG280" s="382"/>
      <c r="AH280" s="382"/>
      <c r="AI280" s="382"/>
      <c r="AJ280" s="382"/>
      <c r="AK280" s="382"/>
      <c r="AL280" s="382"/>
      <c r="AM280" s="383" t="s">
        <v>42</v>
      </c>
      <c r="AN280" s="383"/>
    </row>
    <row r="281" spans="6:44" ht="49.5" customHeight="1" x14ac:dyDescent="0.15">
      <c r="F281" s="3"/>
      <c r="G281" s="21" t="s">
        <v>22</v>
      </c>
      <c r="I281" s="382"/>
      <c r="J281" s="382"/>
      <c r="K281" s="382"/>
      <c r="L281" s="382"/>
      <c r="M281" s="391" t="s">
        <v>183</v>
      </c>
      <c r="N281" s="391"/>
      <c r="O281" s="391"/>
      <c r="P281" s="391"/>
      <c r="Q281" s="391"/>
      <c r="R281" s="391"/>
      <c r="S281" s="391"/>
      <c r="T281" s="391"/>
      <c r="U281" s="391"/>
      <c r="V281" s="251" t="s">
        <v>184</v>
      </c>
      <c r="W281" s="261"/>
      <c r="X281" s="261"/>
      <c r="Y281" s="261"/>
      <c r="Z281" s="261"/>
      <c r="AA281" s="262"/>
      <c r="AB281" s="392" t="s">
        <v>185</v>
      </c>
      <c r="AC281" s="393"/>
      <c r="AD281" s="393"/>
      <c r="AE281" s="393"/>
      <c r="AF281" s="393"/>
      <c r="AG281" s="393"/>
      <c r="AH281" s="393"/>
      <c r="AI281" s="393"/>
      <c r="AJ281" s="393"/>
      <c r="AK281" s="393"/>
      <c r="AL281" s="394"/>
      <c r="AM281" s="383"/>
      <c r="AN281" s="383"/>
    </row>
    <row r="282" spans="6:44" ht="49.5" customHeight="1" x14ac:dyDescent="0.15">
      <c r="F282" s="3"/>
      <c r="G282" s="21" t="s">
        <v>22</v>
      </c>
      <c r="I282" s="382"/>
      <c r="J282" s="382"/>
      <c r="K282" s="382"/>
      <c r="L282" s="382"/>
      <c r="M282" s="391" t="s">
        <v>183</v>
      </c>
      <c r="N282" s="391"/>
      <c r="O282" s="391"/>
      <c r="P282" s="391"/>
      <c r="Q282" s="391"/>
      <c r="R282" s="391"/>
      <c r="S282" s="391"/>
      <c r="T282" s="391"/>
      <c r="U282" s="391"/>
      <c r="V282" s="251" t="s">
        <v>184</v>
      </c>
      <c r="W282" s="261"/>
      <c r="X282" s="261"/>
      <c r="Y282" s="261"/>
      <c r="Z282" s="261"/>
      <c r="AA282" s="262"/>
      <c r="AB282" s="392" t="s">
        <v>185</v>
      </c>
      <c r="AC282" s="393"/>
      <c r="AD282" s="393"/>
      <c r="AE282" s="393"/>
      <c r="AF282" s="393"/>
      <c r="AG282" s="393"/>
      <c r="AH282" s="393"/>
      <c r="AI282" s="393"/>
      <c r="AJ282" s="393"/>
      <c r="AK282" s="393"/>
      <c r="AL282" s="394"/>
      <c r="AM282" s="383"/>
      <c r="AN282" s="383"/>
    </row>
    <row r="283" spans="6:44" ht="49.5" customHeight="1" x14ac:dyDescent="0.15">
      <c r="F283" s="3"/>
      <c r="G283" s="21" t="s">
        <v>22</v>
      </c>
      <c r="I283" s="382"/>
      <c r="J283" s="382"/>
      <c r="K283" s="382"/>
      <c r="L283" s="382"/>
      <c r="M283" s="391" t="s">
        <v>183</v>
      </c>
      <c r="N283" s="391"/>
      <c r="O283" s="391"/>
      <c r="P283" s="391"/>
      <c r="Q283" s="391"/>
      <c r="R283" s="391"/>
      <c r="S283" s="391"/>
      <c r="T283" s="391"/>
      <c r="U283" s="391"/>
      <c r="V283" s="251" t="s">
        <v>184</v>
      </c>
      <c r="W283" s="261"/>
      <c r="X283" s="261"/>
      <c r="Y283" s="261"/>
      <c r="Z283" s="261"/>
      <c r="AA283" s="262"/>
      <c r="AB283" s="392" t="s">
        <v>185</v>
      </c>
      <c r="AC283" s="393"/>
      <c r="AD283" s="393"/>
      <c r="AE283" s="393"/>
      <c r="AF283" s="393"/>
      <c r="AG283" s="393"/>
      <c r="AH283" s="393"/>
      <c r="AI283" s="393"/>
      <c r="AJ283" s="393"/>
      <c r="AK283" s="393"/>
      <c r="AL283" s="394"/>
      <c r="AM283" s="383"/>
      <c r="AN283" s="383"/>
    </row>
    <row r="284" spans="6:44" ht="49.5" customHeight="1" x14ac:dyDescent="0.15">
      <c r="F284" s="3"/>
      <c r="G284" s="21" t="s">
        <v>22</v>
      </c>
      <c r="I284" s="382"/>
      <c r="J284" s="382"/>
      <c r="K284" s="382"/>
      <c r="L284" s="382"/>
      <c r="M284" s="391" t="s">
        <v>183</v>
      </c>
      <c r="N284" s="391"/>
      <c r="O284" s="391"/>
      <c r="P284" s="391"/>
      <c r="Q284" s="391"/>
      <c r="R284" s="391"/>
      <c r="S284" s="391"/>
      <c r="T284" s="391"/>
      <c r="U284" s="391"/>
      <c r="V284" s="251" t="s">
        <v>184</v>
      </c>
      <c r="W284" s="261"/>
      <c r="X284" s="261"/>
      <c r="Y284" s="261"/>
      <c r="Z284" s="261"/>
      <c r="AA284" s="262"/>
      <c r="AB284" s="392" t="s">
        <v>185</v>
      </c>
      <c r="AC284" s="393"/>
      <c r="AD284" s="393"/>
      <c r="AE284" s="393"/>
      <c r="AF284" s="393"/>
      <c r="AG284" s="393"/>
      <c r="AH284" s="393"/>
      <c r="AI284" s="393"/>
      <c r="AJ284" s="393"/>
      <c r="AK284" s="393"/>
      <c r="AL284" s="394"/>
      <c r="AM284" s="383"/>
      <c r="AN284" s="383"/>
    </row>
    <row r="285" spans="6:44" ht="49.5" customHeight="1" x14ac:dyDescent="0.15">
      <c r="F285" s="3"/>
      <c r="G285" s="21" t="s">
        <v>22</v>
      </c>
      <c r="I285" s="382"/>
      <c r="J285" s="382"/>
      <c r="K285" s="382"/>
      <c r="L285" s="382"/>
      <c r="M285" s="391" t="s">
        <v>183</v>
      </c>
      <c r="N285" s="391"/>
      <c r="O285" s="391"/>
      <c r="P285" s="391"/>
      <c r="Q285" s="391"/>
      <c r="R285" s="391"/>
      <c r="S285" s="391"/>
      <c r="T285" s="391"/>
      <c r="U285" s="391"/>
      <c r="V285" s="251" t="s">
        <v>184</v>
      </c>
      <c r="W285" s="261"/>
      <c r="X285" s="261"/>
      <c r="Y285" s="261"/>
      <c r="Z285" s="261"/>
      <c r="AA285" s="262"/>
      <c r="AB285" s="392" t="s">
        <v>185</v>
      </c>
      <c r="AC285" s="393"/>
      <c r="AD285" s="393"/>
      <c r="AE285" s="393"/>
      <c r="AF285" s="393"/>
      <c r="AG285" s="393"/>
      <c r="AH285" s="393"/>
      <c r="AI285" s="393"/>
      <c r="AJ285" s="393"/>
      <c r="AK285" s="393"/>
      <c r="AL285" s="394"/>
      <c r="AM285" s="383"/>
      <c r="AN285" s="383"/>
    </row>
    <row r="286" spans="6:44" ht="49.5" customHeight="1" x14ac:dyDescent="0.15">
      <c r="F286" s="3"/>
      <c r="G286" s="21" t="s">
        <v>22</v>
      </c>
      <c r="I286" s="382"/>
      <c r="J286" s="382"/>
      <c r="K286" s="382"/>
      <c r="L286" s="382"/>
      <c r="M286" s="391" t="s">
        <v>183</v>
      </c>
      <c r="N286" s="391"/>
      <c r="O286" s="391"/>
      <c r="P286" s="391"/>
      <c r="Q286" s="391"/>
      <c r="R286" s="391"/>
      <c r="S286" s="391"/>
      <c r="T286" s="391"/>
      <c r="U286" s="391"/>
      <c r="V286" s="251" t="s">
        <v>184</v>
      </c>
      <c r="W286" s="261"/>
      <c r="X286" s="261"/>
      <c r="Y286" s="261"/>
      <c r="Z286" s="261"/>
      <c r="AA286" s="262"/>
      <c r="AB286" s="392" t="s">
        <v>185</v>
      </c>
      <c r="AC286" s="393"/>
      <c r="AD286" s="393"/>
      <c r="AE286" s="393"/>
      <c r="AF286" s="393"/>
      <c r="AG286" s="393"/>
      <c r="AH286" s="393"/>
      <c r="AI286" s="393"/>
      <c r="AJ286" s="393"/>
      <c r="AK286" s="393"/>
      <c r="AL286" s="394"/>
      <c r="AM286" s="383"/>
      <c r="AN286" s="383"/>
    </row>
    <row r="287" spans="6:44" ht="49.5" customHeight="1" x14ac:dyDescent="0.15">
      <c r="F287" s="3"/>
      <c r="G287" s="21" t="s">
        <v>22</v>
      </c>
      <c r="I287" s="382"/>
      <c r="J287" s="382"/>
      <c r="K287" s="382"/>
      <c r="L287" s="382"/>
      <c r="M287" s="391" t="s">
        <v>183</v>
      </c>
      <c r="N287" s="391"/>
      <c r="O287" s="391"/>
      <c r="P287" s="391"/>
      <c r="Q287" s="391"/>
      <c r="R287" s="391"/>
      <c r="S287" s="391"/>
      <c r="T287" s="391"/>
      <c r="U287" s="391"/>
      <c r="V287" s="251" t="s">
        <v>184</v>
      </c>
      <c r="W287" s="261"/>
      <c r="X287" s="261"/>
      <c r="Y287" s="261"/>
      <c r="Z287" s="261"/>
      <c r="AA287" s="262"/>
      <c r="AB287" s="392" t="s">
        <v>185</v>
      </c>
      <c r="AC287" s="393"/>
      <c r="AD287" s="393"/>
      <c r="AE287" s="393"/>
      <c r="AF287" s="393"/>
      <c r="AG287" s="393"/>
      <c r="AH287" s="393"/>
      <c r="AI287" s="393"/>
      <c r="AJ287" s="393"/>
      <c r="AK287" s="393"/>
      <c r="AL287" s="394"/>
      <c r="AM287" s="383"/>
      <c r="AN287" s="383"/>
    </row>
    <row r="288" spans="6:44" ht="49.5" customHeight="1" x14ac:dyDescent="0.15">
      <c r="F288" s="3"/>
      <c r="G288" s="21" t="s">
        <v>22</v>
      </c>
      <c r="I288" s="382"/>
      <c r="J288" s="382"/>
      <c r="K288" s="382"/>
      <c r="L288" s="382"/>
      <c r="M288" s="391" t="s">
        <v>183</v>
      </c>
      <c r="N288" s="391"/>
      <c r="O288" s="391"/>
      <c r="P288" s="391"/>
      <c r="Q288" s="391"/>
      <c r="R288" s="391"/>
      <c r="S288" s="391"/>
      <c r="T288" s="391"/>
      <c r="U288" s="391"/>
      <c r="V288" s="251" t="s">
        <v>184</v>
      </c>
      <c r="W288" s="261"/>
      <c r="X288" s="261"/>
      <c r="Y288" s="261"/>
      <c r="Z288" s="261"/>
      <c r="AA288" s="262"/>
      <c r="AB288" s="392" t="s">
        <v>185</v>
      </c>
      <c r="AC288" s="393"/>
      <c r="AD288" s="393"/>
      <c r="AE288" s="393"/>
      <c r="AF288" s="393"/>
      <c r="AG288" s="393"/>
      <c r="AH288" s="393"/>
      <c r="AI288" s="393"/>
      <c r="AJ288" s="393"/>
      <c r="AK288" s="393"/>
      <c r="AL288" s="394"/>
      <c r="AM288" s="383"/>
      <c r="AN288" s="383"/>
    </row>
    <row r="289" spans="6:44" ht="49.5" customHeight="1" x14ac:dyDescent="0.15">
      <c r="F289" s="3"/>
      <c r="G289" s="21" t="s">
        <v>22</v>
      </c>
      <c r="I289" s="382"/>
      <c r="J289" s="382"/>
      <c r="K289" s="382"/>
      <c r="L289" s="382"/>
      <c r="M289" s="391" t="s">
        <v>183</v>
      </c>
      <c r="N289" s="391"/>
      <c r="O289" s="391"/>
      <c r="P289" s="391"/>
      <c r="Q289" s="391"/>
      <c r="R289" s="391"/>
      <c r="S289" s="391"/>
      <c r="T289" s="391"/>
      <c r="U289" s="391"/>
      <c r="V289" s="251" t="s">
        <v>184</v>
      </c>
      <c r="W289" s="261"/>
      <c r="X289" s="261"/>
      <c r="Y289" s="261"/>
      <c r="Z289" s="261"/>
      <c r="AA289" s="262"/>
      <c r="AB289" s="392" t="s">
        <v>185</v>
      </c>
      <c r="AC289" s="393"/>
      <c r="AD289" s="393"/>
      <c r="AE289" s="393"/>
      <c r="AF289" s="393"/>
      <c r="AG289" s="393"/>
      <c r="AH289" s="393"/>
      <c r="AI289" s="393"/>
      <c r="AJ289" s="393"/>
      <c r="AK289" s="393"/>
      <c r="AL289" s="394"/>
      <c r="AM289" s="383"/>
      <c r="AN289" s="383"/>
    </row>
    <row r="290" spans="6:44" ht="49.5" customHeight="1" x14ac:dyDescent="0.15">
      <c r="F290" s="3"/>
      <c r="G290" s="21" t="s">
        <v>22</v>
      </c>
      <c r="I290" s="382"/>
      <c r="J290" s="382"/>
      <c r="K290" s="382"/>
      <c r="L290" s="382"/>
      <c r="M290" s="391" t="s">
        <v>183</v>
      </c>
      <c r="N290" s="391"/>
      <c r="O290" s="391"/>
      <c r="P290" s="391"/>
      <c r="Q290" s="391"/>
      <c r="R290" s="391"/>
      <c r="S290" s="391"/>
      <c r="T290" s="391"/>
      <c r="U290" s="391"/>
      <c r="V290" s="251" t="s">
        <v>184</v>
      </c>
      <c r="W290" s="261"/>
      <c r="X290" s="261"/>
      <c r="Y290" s="261"/>
      <c r="Z290" s="261"/>
      <c r="AA290" s="262"/>
      <c r="AB290" s="392" t="s">
        <v>185</v>
      </c>
      <c r="AC290" s="393"/>
      <c r="AD290" s="393"/>
      <c r="AE290" s="393"/>
      <c r="AF290" s="393"/>
      <c r="AG290" s="393"/>
      <c r="AH290" s="393"/>
      <c r="AI290" s="393"/>
      <c r="AJ290" s="393"/>
      <c r="AK290" s="393"/>
      <c r="AL290" s="394"/>
      <c r="AM290" s="383"/>
      <c r="AN290" s="383"/>
    </row>
    <row r="291" spans="6:44" ht="9" customHeight="1" x14ac:dyDescent="0.15">
      <c r="F291" s="3"/>
      <c r="G291" s="21" t="s">
        <v>22</v>
      </c>
      <c r="I291" s="396" t="str">
        <f>IF($E$15=0,"",IF(#REF!="否","　　２　過去１０年間の主要な該当工事(工事が完成し、引渡しが済んでいるものに限る。)を１件記","　　２　伊方町発注以外の工事については、契約書等の写しを添付すること。"))</f>
        <v/>
      </c>
      <c r="J291" s="396"/>
      <c r="K291" s="396"/>
      <c r="L291" s="396"/>
      <c r="M291" s="396"/>
      <c r="N291" s="396"/>
      <c r="O291" s="396"/>
      <c r="P291" s="396"/>
      <c r="Q291" s="396"/>
      <c r="R291" s="396"/>
      <c r="S291" s="396"/>
      <c r="T291" s="396"/>
      <c r="U291" s="396"/>
      <c r="V291" s="396"/>
      <c r="W291" s="396"/>
      <c r="X291" s="396"/>
      <c r="Y291" s="396"/>
      <c r="Z291" s="396"/>
      <c r="AA291" s="396"/>
      <c r="AB291" s="396"/>
      <c r="AC291" s="396"/>
      <c r="AD291" s="396"/>
      <c r="AE291" s="396"/>
      <c r="AF291" s="396"/>
      <c r="AG291" s="396"/>
      <c r="AH291" s="396"/>
      <c r="AI291" s="396"/>
      <c r="AJ291" s="396"/>
      <c r="AK291" s="396"/>
      <c r="AL291" s="396"/>
      <c r="AM291" s="396"/>
      <c r="AN291" s="396"/>
    </row>
    <row r="292" spans="6:44" ht="21" customHeight="1" x14ac:dyDescent="0.15">
      <c r="F292" s="3"/>
      <c r="G292" s="21" t="s">
        <v>22</v>
      </c>
      <c r="I292" s="396" t="s">
        <v>186</v>
      </c>
      <c r="J292" s="396"/>
      <c r="K292" s="396"/>
      <c r="L292" s="396"/>
      <c r="M292" s="396"/>
      <c r="N292" s="396"/>
      <c r="O292" s="396"/>
      <c r="P292" s="396"/>
      <c r="Q292" s="396"/>
      <c r="R292" s="396"/>
      <c r="S292" s="396"/>
      <c r="T292" s="396"/>
      <c r="U292" s="396"/>
      <c r="V292" s="396"/>
      <c r="W292" s="396"/>
      <c r="X292" s="396"/>
      <c r="Y292" s="396"/>
      <c r="Z292" s="396"/>
      <c r="AA292" s="396"/>
      <c r="AB292" s="396"/>
      <c r="AC292" s="396"/>
      <c r="AD292" s="396"/>
      <c r="AE292" s="396"/>
      <c r="AF292" s="396"/>
      <c r="AG292" s="396"/>
      <c r="AH292" s="396"/>
      <c r="AI292" s="396"/>
      <c r="AJ292" s="396"/>
      <c r="AK292" s="396"/>
      <c r="AL292" s="396"/>
      <c r="AM292" s="396"/>
      <c r="AN292" s="396"/>
    </row>
    <row r="293" spans="6:44" ht="21" customHeight="1" x14ac:dyDescent="0.15">
      <c r="F293" s="3"/>
      <c r="G293" s="21" t="s">
        <v>22</v>
      </c>
      <c r="I293" s="396" t="s">
        <v>187</v>
      </c>
      <c r="J293" s="396"/>
      <c r="K293" s="396"/>
      <c r="L293" s="396"/>
      <c r="M293" s="396"/>
      <c r="N293" s="396"/>
      <c r="O293" s="396"/>
      <c r="P293" s="396"/>
      <c r="Q293" s="396"/>
      <c r="R293" s="396"/>
      <c r="S293" s="396"/>
      <c r="T293" s="396"/>
      <c r="U293" s="396"/>
      <c r="V293" s="396"/>
      <c r="W293" s="396"/>
      <c r="X293" s="396"/>
      <c r="Y293" s="396"/>
      <c r="Z293" s="396"/>
      <c r="AA293" s="396"/>
      <c r="AB293" s="396"/>
      <c r="AC293" s="396"/>
      <c r="AD293" s="396"/>
      <c r="AE293" s="396"/>
      <c r="AF293" s="396"/>
      <c r="AG293" s="396"/>
      <c r="AH293" s="396"/>
      <c r="AI293" s="396"/>
      <c r="AJ293" s="396"/>
      <c r="AK293" s="396"/>
      <c r="AL293" s="396"/>
      <c r="AM293" s="396"/>
      <c r="AN293" s="396"/>
    </row>
    <row r="294" spans="6:44" ht="21" customHeight="1" x14ac:dyDescent="0.15">
      <c r="F294" s="3"/>
      <c r="G294" s="21" t="s">
        <v>22</v>
      </c>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row>
    <row r="295" spans="6:44" ht="21" customHeight="1" x14ac:dyDescent="0.15">
      <c r="F295" s="3"/>
      <c r="G295" s="21" t="s">
        <v>22</v>
      </c>
      <c r="I295" s="273" t="s">
        <v>188</v>
      </c>
      <c r="J295" s="273"/>
      <c r="K295" s="273"/>
      <c r="L295" s="273"/>
      <c r="M295" s="273"/>
      <c r="N295" s="273"/>
      <c r="O295" s="273"/>
      <c r="P295" s="273"/>
      <c r="Q295" s="273"/>
      <c r="R295" s="273"/>
      <c r="S295" s="273"/>
      <c r="T295" s="273"/>
      <c r="U295" s="273"/>
      <c r="V295" s="273"/>
      <c r="W295" s="273"/>
      <c r="X295" s="273"/>
      <c r="Y295" s="273"/>
      <c r="Z295" s="273"/>
      <c r="AA295" s="273"/>
      <c r="AB295" s="273"/>
      <c r="AC295" s="273"/>
      <c r="AD295" s="273"/>
      <c r="AE295" s="273"/>
      <c r="AF295" s="273"/>
      <c r="AG295" s="273"/>
      <c r="AH295" s="273"/>
      <c r="AI295" s="273"/>
      <c r="AJ295" s="273"/>
      <c r="AK295" s="273"/>
      <c r="AL295" s="273"/>
      <c r="AM295" s="273"/>
      <c r="AN295" s="273"/>
    </row>
    <row r="296" spans="6:44" ht="21" customHeight="1" x14ac:dyDescent="0.15">
      <c r="F296" s="3"/>
      <c r="G296" s="21" t="s">
        <v>22</v>
      </c>
      <c r="I296" s="273" t="s">
        <v>148</v>
      </c>
      <c r="J296" s="273"/>
      <c r="K296" s="273"/>
      <c r="L296" s="273"/>
      <c r="M296" s="273"/>
      <c r="N296" s="273"/>
      <c r="O296" s="273"/>
      <c r="P296" s="273"/>
      <c r="Q296" s="273"/>
      <c r="R296" s="273"/>
      <c r="S296" s="273"/>
      <c r="T296" s="273"/>
      <c r="U296" s="273"/>
      <c r="V296" s="273"/>
      <c r="W296" s="273"/>
      <c r="X296" s="273"/>
      <c r="Y296" s="273"/>
      <c r="Z296" s="273"/>
      <c r="AA296" s="273"/>
      <c r="AB296" s="273"/>
      <c r="AC296" s="273"/>
      <c r="AD296" s="273"/>
      <c r="AE296" s="273"/>
      <c r="AF296" s="273"/>
      <c r="AG296" s="273"/>
      <c r="AH296" s="273"/>
      <c r="AI296" s="273"/>
      <c r="AJ296" s="273"/>
      <c r="AK296" s="273"/>
      <c r="AL296" s="273"/>
      <c r="AM296" s="273"/>
      <c r="AN296" s="273"/>
    </row>
    <row r="297" spans="6:44" ht="21" customHeight="1" x14ac:dyDescent="0.15">
      <c r="F297" s="3"/>
      <c r="G297" s="21" t="s">
        <v>22</v>
      </c>
      <c r="I297" s="273" t="s">
        <v>149</v>
      </c>
      <c r="J297" s="273"/>
      <c r="K297" s="273"/>
      <c r="L297" s="273"/>
      <c r="M297" s="273"/>
      <c r="N297" s="273"/>
      <c r="O297" s="273"/>
      <c r="P297" s="273"/>
      <c r="Q297" s="273"/>
      <c r="R297" s="273"/>
      <c r="S297" s="273"/>
      <c r="T297" s="273"/>
      <c r="U297" s="273"/>
      <c r="V297" s="273"/>
      <c r="W297" s="273"/>
      <c r="X297" s="273"/>
      <c r="Y297" s="273"/>
      <c r="Z297" s="273"/>
      <c r="AA297" s="273"/>
      <c r="AB297" s="273"/>
      <c r="AC297" s="273"/>
      <c r="AD297" s="273"/>
      <c r="AE297" s="273"/>
      <c r="AF297" s="273"/>
      <c r="AG297" s="273"/>
      <c r="AH297" s="273"/>
      <c r="AI297" s="273"/>
      <c r="AJ297" s="273"/>
      <c r="AK297" s="273"/>
      <c r="AL297" s="273"/>
      <c r="AM297" s="273"/>
      <c r="AN297" s="273"/>
    </row>
    <row r="298" spans="6:44" ht="21" customHeight="1" x14ac:dyDescent="0.15">
      <c r="F298" s="3"/>
      <c r="G298" s="21" t="s">
        <v>22</v>
      </c>
      <c r="I298" s="273" t="s">
        <v>189</v>
      </c>
      <c r="J298" s="273"/>
      <c r="K298" s="273"/>
      <c r="L298" s="273"/>
      <c r="M298" s="273"/>
      <c r="N298" s="273"/>
      <c r="O298" s="273"/>
      <c r="P298" s="273"/>
      <c r="Q298" s="273"/>
      <c r="R298" s="273"/>
      <c r="S298" s="273"/>
      <c r="T298" s="273"/>
      <c r="U298" s="273"/>
      <c r="V298" s="273"/>
      <c r="W298" s="273"/>
      <c r="X298" s="273"/>
      <c r="Y298" s="273"/>
      <c r="Z298" s="273"/>
      <c r="AA298" s="273"/>
      <c r="AB298" s="273"/>
      <c r="AC298" s="273"/>
      <c r="AD298" s="273"/>
      <c r="AE298" s="273"/>
      <c r="AF298" s="273"/>
      <c r="AG298" s="273"/>
      <c r="AH298" s="273"/>
      <c r="AI298" s="273"/>
      <c r="AJ298" s="273"/>
      <c r="AK298" s="273"/>
      <c r="AL298" s="273"/>
      <c r="AM298" s="273"/>
      <c r="AN298" s="273"/>
    </row>
    <row r="299" spans="6:44" ht="21" customHeight="1" x14ac:dyDescent="0.15">
      <c r="F299" s="3"/>
      <c r="G299" s="21" t="s">
        <v>22</v>
      </c>
      <c r="I299" s="273" t="s">
        <v>190</v>
      </c>
      <c r="J299" s="273"/>
      <c r="K299" s="273"/>
      <c r="L299" s="273"/>
      <c r="M299" s="273"/>
      <c r="N299" s="273"/>
      <c r="O299" s="273"/>
      <c r="P299" s="273"/>
      <c r="Q299" s="273"/>
      <c r="R299" s="273"/>
      <c r="S299" s="273"/>
      <c r="T299" s="273"/>
      <c r="U299" s="273"/>
      <c r="V299" s="273"/>
      <c r="W299" s="273"/>
      <c r="X299" s="273"/>
      <c r="Y299" s="273"/>
      <c r="Z299" s="273"/>
      <c r="AA299" s="273"/>
      <c r="AB299" s="273"/>
      <c r="AC299" s="273"/>
      <c r="AD299" s="273"/>
      <c r="AE299" s="273"/>
      <c r="AF299" s="273"/>
      <c r="AG299" s="273"/>
      <c r="AH299" s="273"/>
      <c r="AI299" s="273"/>
      <c r="AJ299" s="273"/>
      <c r="AK299" s="273"/>
      <c r="AL299" s="273"/>
      <c r="AM299" s="273"/>
      <c r="AN299" s="273"/>
    </row>
    <row r="300" spans="6:44" ht="21" customHeight="1" x14ac:dyDescent="0.15">
      <c r="F300" s="3"/>
      <c r="G300" s="21" t="s">
        <v>22</v>
      </c>
      <c r="I300" s="273" t="s">
        <v>191</v>
      </c>
      <c r="J300" s="273"/>
      <c r="K300" s="273"/>
      <c r="L300" s="273"/>
      <c r="M300" s="273"/>
      <c r="N300" s="273"/>
      <c r="O300" s="273"/>
      <c r="P300" s="273"/>
      <c r="Q300" s="273"/>
      <c r="R300" s="273"/>
      <c r="S300" s="273"/>
      <c r="T300" s="273"/>
      <c r="U300" s="273"/>
      <c r="V300" s="273"/>
      <c r="W300" s="273"/>
      <c r="X300" s="273"/>
      <c r="Y300" s="273"/>
      <c r="Z300" s="273"/>
      <c r="AA300" s="273"/>
      <c r="AB300" s="273"/>
      <c r="AC300" s="273"/>
      <c r="AD300" s="273"/>
      <c r="AE300" s="273"/>
      <c r="AF300" s="273"/>
      <c r="AG300" s="273"/>
      <c r="AH300" s="273"/>
      <c r="AI300" s="273"/>
      <c r="AJ300" s="273"/>
      <c r="AK300" s="273"/>
      <c r="AL300" s="273"/>
      <c r="AM300" s="273"/>
      <c r="AN300" s="273"/>
    </row>
    <row r="301" spans="6:44" ht="21" customHeight="1" x14ac:dyDescent="0.15">
      <c r="F301" s="3"/>
      <c r="G301" s="21" t="s">
        <v>22</v>
      </c>
      <c r="I301" s="273" t="s">
        <v>192</v>
      </c>
      <c r="J301" s="273"/>
      <c r="K301" s="273"/>
      <c r="L301" s="273"/>
      <c r="M301" s="273"/>
      <c r="N301" s="273"/>
      <c r="O301" s="273"/>
      <c r="P301" s="273"/>
      <c r="Q301" s="273"/>
      <c r="R301" s="273"/>
      <c r="S301" s="273"/>
      <c r="T301" s="273"/>
      <c r="U301" s="273"/>
      <c r="V301" s="273"/>
      <c r="W301" s="273"/>
      <c r="X301" s="273"/>
      <c r="Y301" s="273"/>
      <c r="Z301" s="273"/>
      <c r="AA301" s="273"/>
      <c r="AB301" s="273"/>
      <c r="AC301" s="273"/>
      <c r="AD301" s="273"/>
      <c r="AE301" s="273"/>
      <c r="AF301" s="273"/>
      <c r="AG301" s="273"/>
      <c r="AH301" s="273"/>
      <c r="AI301" s="273"/>
      <c r="AJ301" s="273"/>
      <c r="AK301" s="273"/>
      <c r="AL301" s="273"/>
      <c r="AM301" s="273"/>
      <c r="AN301" s="273"/>
    </row>
    <row r="302" spans="6:44" ht="21" customHeight="1" x14ac:dyDescent="0.15">
      <c r="F302" s="3"/>
      <c r="G302" s="21" t="s">
        <v>22</v>
      </c>
      <c r="I302" s="273" t="s">
        <v>193</v>
      </c>
      <c r="J302" s="273"/>
      <c r="K302" s="273"/>
      <c r="L302" s="273"/>
      <c r="M302" s="273"/>
      <c r="N302" s="273"/>
      <c r="O302" s="273"/>
      <c r="P302" s="273"/>
      <c r="Q302" s="273"/>
      <c r="R302" s="273"/>
      <c r="S302" s="273"/>
      <c r="T302" s="273"/>
      <c r="U302" s="273"/>
      <c r="V302" s="273"/>
      <c r="W302" s="273"/>
      <c r="X302" s="273"/>
      <c r="Y302" s="273"/>
      <c r="Z302" s="273"/>
      <c r="AA302" s="273"/>
      <c r="AB302" s="273"/>
      <c r="AC302" s="273"/>
      <c r="AD302" s="273"/>
      <c r="AE302" s="273"/>
      <c r="AF302" s="273"/>
      <c r="AG302" s="273"/>
      <c r="AH302" s="273"/>
      <c r="AI302" s="273"/>
      <c r="AJ302" s="273"/>
      <c r="AK302" s="273"/>
      <c r="AL302" s="273"/>
      <c r="AM302" s="273"/>
      <c r="AN302" s="273"/>
    </row>
    <row r="303" spans="6:44" ht="9" customHeight="1" x14ac:dyDescent="0.15">
      <c r="F303" s="94"/>
      <c r="G303" s="21" t="s">
        <v>22</v>
      </c>
      <c r="I303" s="77"/>
      <c r="J303" s="77"/>
      <c r="K303" s="77"/>
      <c r="L303" s="77"/>
      <c r="M303" s="77"/>
      <c r="N303" s="77"/>
      <c r="O303" s="77"/>
      <c r="P303" s="77"/>
      <c r="Q303" s="77"/>
      <c r="R303" s="77"/>
      <c r="S303" s="77"/>
      <c r="T303" s="77"/>
      <c r="U303" s="77"/>
      <c r="V303" s="77"/>
      <c r="W303" s="77"/>
      <c r="X303" s="77"/>
      <c r="Y303" s="77"/>
      <c r="Z303" s="77"/>
      <c r="AA303" s="77"/>
      <c r="AB303" s="77"/>
      <c r="AC303" s="77"/>
      <c r="AD303" s="77"/>
      <c r="AE303" s="77"/>
      <c r="AF303" s="77"/>
      <c r="AG303" s="77"/>
      <c r="AH303" s="77"/>
      <c r="AI303" s="77"/>
      <c r="AJ303" s="77"/>
      <c r="AK303" s="77"/>
      <c r="AL303" s="77"/>
      <c r="AM303" s="77"/>
      <c r="AN303" s="77"/>
      <c r="AP303" s="104"/>
      <c r="AQ303" s="10"/>
      <c r="AR303" s="10"/>
    </row>
    <row r="304" spans="6:44" ht="9" customHeight="1" x14ac:dyDescent="0.15">
      <c r="F304" s="94"/>
      <c r="G304" s="21" t="s">
        <v>22</v>
      </c>
      <c r="I304" s="77"/>
      <c r="J304" s="77"/>
      <c r="K304" s="77"/>
      <c r="L304" s="77"/>
      <c r="M304" s="77"/>
      <c r="N304" s="77"/>
      <c r="O304" s="77"/>
      <c r="P304" s="77"/>
      <c r="Q304" s="77"/>
      <c r="R304" s="77"/>
      <c r="S304" s="77"/>
      <c r="T304" s="77"/>
      <c r="U304" s="77"/>
      <c r="V304" s="77"/>
      <c r="W304" s="77"/>
      <c r="X304" s="77"/>
      <c r="Y304" s="77"/>
      <c r="Z304" s="77"/>
      <c r="AA304" s="77"/>
      <c r="AB304" s="77"/>
      <c r="AC304" s="77"/>
      <c r="AD304" s="77"/>
      <c r="AE304" s="77"/>
      <c r="AF304" s="77"/>
      <c r="AG304" s="77"/>
      <c r="AH304" s="77"/>
      <c r="AI304" s="77"/>
      <c r="AJ304" s="77"/>
      <c r="AK304" s="77"/>
      <c r="AL304" s="77"/>
      <c r="AM304" s="77"/>
      <c r="AN304" s="77"/>
      <c r="AP304" s="104"/>
      <c r="AQ304" s="10"/>
      <c r="AR304" s="10"/>
    </row>
    <row r="305" spans="2:40" ht="21" customHeight="1" x14ac:dyDescent="0.15">
      <c r="B305" s="268" t="s">
        <v>105</v>
      </c>
      <c r="C305" s="268"/>
      <c r="D305" s="268"/>
      <c r="E305" s="268"/>
      <c r="F305" s="94"/>
      <c r="G305" s="21" t="s">
        <v>22</v>
      </c>
      <c r="I305" s="277" t="s">
        <v>150</v>
      </c>
      <c r="J305" s="277"/>
      <c r="K305" s="277"/>
      <c r="L305" s="277"/>
      <c r="M305" s="277"/>
      <c r="N305" s="277"/>
      <c r="O305" s="277"/>
      <c r="P305" s="277"/>
      <c r="Q305" s="277"/>
      <c r="R305" s="277"/>
      <c r="S305" s="277"/>
      <c r="T305" s="277"/>
      <c r="U305" s="277"/>
      <c r="V305" s="277"/>
      <c r="W305" s="277"/>
      <c r="X305" s="277"/>
      <c r="Y305" s="277"/>
      <c r="Z305" s="277"/>
      <c r="AA305" s="277"/>
      <c r="AB305" s="277"/>
      <c r="AC305" s="277"/>
      <c r="AD305" s="277"/>
      <c r="AE305" s="277"/>
      <c r="AF305" s="277"/>
      <c r="AG305" s="277"/>
      <c r="AH305" s="277"/>
      <c r="AI305" s="277"/>
      <c r="AJ305" s="277"/>
      <c r="AK305" s="277"/>
      <c r="AL305" s="277"/>
      <c r="AM305" s="277"/>
      <c r="AN305" s="277"/>
    </row>
    <row r="306" spans="2:40" ht="21" customHeight="1" x14ac:dyDescent="0.15">
      <c r="F306" s="94"/>
      <c r="G306" s="21" t="s">
        <v>22</v>
      </c>
      <c r="AM306" s="278" t="s">
        <v>195</v>
      </c>
      <c r="AN306" s="278"/>
    </row>
    <row r="307" spans="2:40" ht="21" customHeight="1" x14ac:dyDescent="0.15">
      <c r="F307" s="94"/>
      <c r="G307" s="21" t="s">
        <v>22</v>
      </c>
      <c r="J307" s="276" t="s">
        <v>151</v>
      </c>
      <c r="K307" s="276"/>
      <c r="L307" s="276"/>
      <c r="M307" s="276"/>
      <c r="N307" s="276"/>
      <c r="O307" s="276"/>
      <c r="P307" s="279" t="str">
        <f>Q20</f>
        <v/>
      </c>
      <c r="Q307" s="279"/>
      <c r="R307" s="279"/>
      <c r="S307" s="279"/>
      <c r="T307" s="279"/>
      <c r="U307" s="279"/>
      <c r="V307" s="279"/>
      <c r="W307" s="279"/>
      <c r="X307" s="279"/>
      <c r="Y307" s="279"/>
      <c r="Z307" s="279"/>
      <c r="AA307" s="279"/>
      <c r="AB307" s="279"/>
      <c r="AC307" s="279"/>
      <c r="AD307" s="279"/>
      <c r="AE307" s="279"/>
      <c r="AF307" s="279"/>
      <c r="AG307" s="279"/>
      <c r="AH307" s="279"/>
      <c r="AI307" s="279"/>
      <c r="AJ307" s="279"/>
      <c r="AK307" s="279"/>
      <c r="AL307" s="279"/>
      <c r="AM307" s="279"/>
      <c r="AN307" s="279"/>
    </row>
    <row r="308" spans="2:40" ht="21" customHeight="1" x14ac:dyDescent="0.15">
      <c r="F308" s="94"/>
      <c r="G308" s="21" t="s">
        <v>22</v>
      </c>
    </row>
    <row r="309" spans="2:40" ht="21" customHeight="1" x14ac:dyDescent="0.15">
      <c r="F309" s="94"/>
      <c r="G309" s="21" t="s">
        <v>22</v>
      </c>
      <c r="J309" s="79"/>
      <c r="K309" s="79"/>
      <c r="L309" s="79"/>
      <c r="M309" s="79"/>
      <c r="N309" s="80"/>
      <c r="O309" s="103"/>
      <c r="P309" s="103"/>
      <c r="Q309" s="103"/>
      <c r="R309" s="103"/>
      <c r="S309" s="103"/>
      <c r="T309" s="103"/>
      <c r="U309" s="103"/>
      <c r="V309" s="280" t="s">
        <v>152</v>
      </c>
      <c r="W309" s="280"/>
      <c r="X309" s="280"/>
      <c r="Y309" s="280"/>
      <c r="Z309" s="280"/>
      <c r="AA309" s="280"/>
      <c r="AB309" s="280"/>
      <c r="AC309" s="280"/>
      <c r="AD309" s="280"/>
      <c r="AE309" s="280"/>
      <c r="AF309" s="280"/>
      <c r="AG309" s="280"/>
      <c r="AH309" s="280"/>
      <c r="AI309" s="280"/>
      <c r="AJ309" s="280"/>
      <c r="AK309" s="280"/>
      <c r="AL309" s="280"/>
      <c r="AM309" s="280"/>
    </row>
    <row r="310" spans="2:40" ht="21" customHeight="1" x14ac:dyDescent="0.15">
      <c r="F310" s="94"/>
      <c r="G310" s="21" t="s">
        <v>22</v>
      </c>
      <c r="J310" s="79"/>
      <c r="K310" s="79"/>
      <c r="L310" s="79"/>
      <c r="M310" s="79"/>
      <c r="N310" s="80"/>
      <c r="O310" s="103"/>
      <c r="P310" s="103"/>
      <c r="Q310" s="103"/>
      <c r="R310" s="103"/>
      <c r="S310" s="103"/>
      <c r="T310" s="103"/>
      <c r="U310" s="103"/>
      <c r="V310" s="81"/>
      <c r="W310" s="81"/>
      <c r="X310" s="81"/>
      <c r="Y310" s="81"/>
      <c r="Z310" s="81"/>
      <c r="AA310" s="81"/>
      <c r="AB310" s="81"/>
      <c r="AC310" s="81"/>
      <c r="AD310" s="81"/>
      <c r="AE310" s="81"/>
      <c r="AF310" s="81"/>
      <c r="AG310" s="81"/>
      <c r="AH310" s="81"/>
      <c r="AI310" s="81"/>
      <c r="AJ310" s="81"/>
      <c r="AK310" s="81"/>
      <c r="AL310" s="81"/>
      <c r="AM310" s="81"/>
    </row>
    <row r="311" spans="2:40" ht="21" customHeight="1" x14ac:dyDescent="0.15">
      <c r="F311" s="94"/>
      <c r="G311" s="21" t="s">
        <v>22</v>
      </c>
      <c r="V311" s="280" t="s">
        <v>194</v>
      </c>
      <c r="W311" s="280"/>
      <c r="X311" s="280"/>
      <c r="Y311" s="280"/>
      <c r="Z311" s="280"/>
      <c r="AA311" s="280"/>
      <c r="AB311" s="280"/>
      <c r="AC311" s="280"/>
      <c r="AD311" s="280"/>
      <c r="AE311" s="280"/>
      <c r="AF311" s="280"/>
      <c r="AG311" s="280"/>
      <c r="AH311" s="280"/>
      <c r="AI311" s="280"/>
      <c r="AJ311" s="280"/>
      <c r="AK311" s="280"/>
      <c r="AL311" s="280"/>
      <c r="AM311" s="280"/>
    </row>
    <row r="312" spans="2:40" ht="21" customHeight="1" x14ac:dyDescent="0.15">
      <c r="F312" s="94"/>
      <c r="G312" s="21" t="s">
        <v>22</v>
      </c>
    </row>
    <row r="313" spans="2:40" ht="21" customHeight="1" x14ac:dyDescent="0.15">
      <c r="F313" s="94"/>
      <c r="G313" s="21" t="s">
        <v>22</v>
      </c>
    </row>
    <row r="314" spans="2:40" ht="21" customHeight="1" x14ac:dyDescent="0.15">
      <c r="F314" s="94"/>
      <c r="G314" s="21" t="s">
        <v>22</v>
      </c>
    </row>
    <row r="315" spans="2:40" ht="21" customHeight="1" x14ac:dyDescent="0.15">
      <c r="F315" s="94"/>
      <c r="G315" s="21" t="s">
        <v>22</v>
      </c>
    </row>
    <row r="316" spans="2:40" ht="21" customHeight="1" x14ac:dyDescent="0.15">
      <c r="F316" s="94"/>
      <c r="G316" s="21" t="s">
        <v>22</v>
      </c>
    </row>
    <row r="317" spans="2:40" ht="21" customHeight="1" x14ac:dyDescent="0.15">
      <c r="F317" s="94"/>
      <c r="G317" s="21" t="s">
        <v>22</v>
      </c>
    </row>
    <row r="318" spans="2:40" ht="21" customHeight="1" x14ac:dyDescent="0.15">
      <c r="F318" s="94"/>
      <c r="G318" s="21" t="s">
        <v>22</v>
      </c>
    </row>
    <row r="319" spans="2:40" ht="21" customHeight="1" x14ac:dyDescent="0.15">
      <c r="F319" s="94"/>
      <c r="G319" s="21" t="s">
        <v>22</v>
      </c>
    </row>
    <row r="320" spans="2:40" ht="21" customHeight="1" x14ac:dyDescent="0.15">
      <c r="F320" s="94"/>
      <c r="G320" s="21" t="s">
        <v>22</v>
      </c>
    </row>
    <row r="321" spans="6:7" ht="21" customHeight="1" x14ac:dyDescent="0.15">
      <c r="F321" s="94"/>
      <c r="G321" s="21" t="s">
        <v>22</v>
      </c>
    </row>
    <row r="322" spans="6:7" ht="21" customHeight="1" x14ac:dyDescent="0.15">
      <c r="F322" s="94"/>
      <c r="G322" s="21" t="s">
        <v>22</v>
      </c>
    </row>
    <row r="323" spans="6:7" ht="21" customHeight="1" x14ac:dyDescent="0.15">
      <c r="F323" s="94"/>
      <c r="G323" s="21" t="s">
        <v>22</v>
      </c>
    </row>
    <row r="324" spans="6:7" ht="21" customHeight="1" x14ac:dyDescent="0.15">
      <c r="F324" s="94"/>
      <c r="G324" s="21" t="s">
        <v>22</v>
      </c>
    </row>
    <row r="325" spans="6:7" ht="21" customHeight="1" x14ac:dyDescent="0.15">
      <c r="F325" s="94"/>
      <c r="G325" s="21" t="s">
        <v>22</v>
      </c>
    </row>
    <row r="326" spans="6:7" ht="21" customHeight="1" x14ac:dyDescent="0.15">
      <c r="F326" s="94"/>
      <c r="G326" s="21" t="s">
        <v>22</v>
      </c>
    </row>
    <row r="327" spans="6:7" ht="21" customHeight="1" x14ac:dyDescent="0.15">
      <c r="F327" s="94"/>
      <c r="G327" s="21" t="s">
        <v>22</v>
      </c>
    </row>
    <row r="328" spans="6:7" ht="21" customHeight="1" x14ac:dyDescent="0.15">
      <c r="F328" s="94"/>
      <c r="G328" s="21" t="s">
        <v>22</v>
      </c>
    </row>
    <row r="329" spans="6:7" ht="21" customHeight="1" x14ac:dyDescent="0.15">
      <c r="F329" s="94"/>
      <c r="G329" s="21" t="s">
        <v>22</v>
      </c>
    </row>
    <row r="330" spans="6:7" ht="21" customHeight="1" x14ac:dyDescent="0.15">
      <c r="F330" s="94"/>
      <c r="G330" s="21" t="s">
        <v>22</v>
      </c>
    </row>
    <row r="331" spans="6:7" ht="21" customHeight="1" x14ac:dyDescent="0.15">
      <c r="F331" s="94"/>
      <c r="G331" s="21" t="s">
        <v>22</v>
      </c>
    </row>
    <row r="332" spans="6:7" ht="21" customHeight="1" x14ac:dyDescent="0.15">
      <c r="F332" s="94"/>
      <c r="G332" s="21" t="s">
        <v>22</v>
      </c>
    </row>
    <row r="333" spans="6:7" ht="21" customHeight="1" x14ac:dyDescent="0.15">
      <c r="F333" s="94"/>
      <c r="G333" s="21" t="s">
        <v>22</v>
      </c>
    </row>
    <row r="334" spans="6:7" ht="21" customHeight="1" x14ac:dyDescent="0.15">
      <c r="F334" s="94"/>
      <c r="G334" s="21" t="s">
        <v>22</v>
      </c>
    </row>
    <row r="335" spans="6:7" ht="21" customHeight="1" x14ac:dyDescent="0.15">
      <c r="F335" s="94"/>
      <c r="G335" s="21" t="s">
        <v>22</v>
      </c>
    </row>
    <row r="336" spans="6:7" ht="21" customHeight="1" x14ac:dyDescent="0.15">
      <c r="F336" s="94"/>
      <c r="G336" s="21" t="s">
        <v>22</v>
      </c>
    </row>
    <row r="337" spans="6:40" ht="21" customHeight="1" x14ac:dyDescent="0.15">
      <c r="F337" s="94"/>
      <c r="G337" s="21" t="s">
        <v>22</v>
      </c>
    </row>
    <row r="338" spans="6:40" ht="21" customHeight="1" x14ac:dyDescent="0.15">
      <c r="F338" s="94"/>
      <c r="G338" s="21" t="s">
        <v>22</v>
      </c>
    </row>
    <row r="339" spans="6:40" ht="21" customHeight="1" x14ac:dyDescent="0.15">
      <c r="F339" s="94"/>
      <c r="G339" s="21" t="s">
        <v>22</v>
      </c>
    </row>
    <row r="340" spans="6:40" ht="21" customHeight="1" x14ac:dyDescent="0.15">
      <c r="F340" s="94"/>
      <c r="G340" s="21" t="s">
        <v>22</v>
      </c>
    </row>
    <row r="341" spans="6:40" ht="21" customHeight="1" x14ac:dyDescent="0.15">
      <c r="F341" s="94"/>
      <c r="G341" s="21" t="s">
        <v>22</v>
      </c>
    </row>
    <row r="342" spans="6:40" ht="21" customHeight="1" x14ac:dyDescent="0.15">
      <c r="F342" s="94"/>
      <c r="G342" s="21" t="s">
        <v>22</v>
      </c>
    </row>
    <row r="343" spans="6:40" ht="21" customHeight="1" x14ac:dyDescent="0.15">
      <c r="F343" s="94"/>
      <c r="G343" s="21" t="s">
        <v>22</v>
      </c>
    </row>
    <row r="344" spans="6:40" ht="21" customHeight="1" x14ac:dyDescent="0.15">
      <c r="F344" s="94"/>
      <c r="G344" s="21" t="s">
        <v>22</v>
      </c>
      <c r="I344" s="277" t="s">
        <v>150</v>
      </c>
      <c r="J344" s="277"/>
      <c r="K344" s="277"/>
      <c r="L344" s="277"/>
      <c r="M344" s="277"/>
      <c r="N344" s="277"/>
      <c r="O344" s="277"/>
      <c r="P344" s="277"/>
      <c r="Q344" s="277"/>
      <c r="R344" s="277"/>
      <c r="S344" s="277"/>
      <c r="T344" s="277"/>
      <c r="U344" s="277"/>
      <c r="V344" s="277"/>
      <c r="W344" s="277"/>
      <c r="X344" s="277"/>
      <c r="Y344" s="277"/>
      <c r="Z344" s="277"/>
      <c r="AA344" s="277"/>
      <c r="AB344" s="277"/>
      <c r="AC344" s="277"/>
      <c r="AD344" s="277"/>
      <c r="AE344" s="277"/>
      <c r="AF344" s="277"/>
      <c r="AG344" s="277"/>
      <c r="AH344" s="277"/>
      <c r="AI344" s="277"/>
      <c r="AJ344" s="277"/>
      <c r="AK344" s="277"/>
      <c r="AL344" s="277"/>
      <c r="AM344" s="277"/>
      <c r="AN344" s="277"/>
    </row>
    <row r="345" spans="6:40" ht="21" customHeight="1" x14ac:dyDescent="0.15">
      <c r="F345" s="94"/>
      <c r="G345" s="21" t="s">
        <v>22</v>
      </c>
      <c r="AM345" s="278" t="s">
        <v>196</v>
      </c>
      <c r="AN345" s="278"/>
    </row>
    <row r="346" spans="6:40" ht="21" customHeight="1" x14ac:dyDescent="0.15">
      <c r="F346" s="94"/>
      <c r="G346" s="21" t="s">
        <v>22</v>
      </c>
      <c r="J346" s="276" t="s">
        <v>151</v>
      </c>
      <c r="K346" s="276"/>
      <c r="L346" s="276"/>
      <c r="M346" s="276"/>
      <c r="N346" s="276"/>
      <c r="O346" s="276"/>
      <c r="P346" s="279" t="str">
        <f>Q20</f>
        <v/>
      </c>
      <c r="Q346" s="279"/>
      <c r="R346" s="279"/>
      <c r="S346" s="279"/>
      <c r="T346" s="279"/>
      <c r="U346" s="279"/>
      <c r="V346" s="279"/>
      <c r="W346" s="279"/>
      <c r="X346" s="279"/>
      <c r="Y346" s="279"/>
      <c r="Z346" s="279"/>
      <c r="AA346" s="279"/>
      <c r="AB346" s="279"/>
      <c r="AC346" s="279"/>
      <c r="AD346" s="279"/>
      <c r="AE346" s="279"/>
      <c r="AF346" s="279"/>
      <c r="AG346" s="279"/>
      <c r="AH346" s="279"/>
      <c r="AI346" s="279"/>
      <c r="AJ346" s="279"/>
      <c r="AK346" s="279"/>
      <c r="AL346" s="279"/>
      <c r="AM346" s="279"/>
      <c r="AN346" s="279"/>
    </row>
    <row r="347" spans="6:40" ht="21" customHeight="1" x14ac:dyDescent="0.15">
      <c r="F347" s="94"/>
      <c r="G347" s="21" t="s">
        <v>22</v>
      </c>
    </row>
    <row r="348" spans="6:40" ht="21" customHeight="1" x14ac:dyDescent="0.15">
      <c r="F348" s="94"/>
      <c r="G348" s="21" t="s">
        <v>22</v>
      </c>
    </row>
    <row r="349" spans="6:40" ht="21" customHeight="1" x14ac:dyDescent="0.15">
      <c r="F349" s="94"/>
      <c r="G349" s="21" t="s">
        <v>22</v>
      </c>
    </row>
    <row r="350" spans="6:40" ht="21" customHeight="1" x14ac:dyDescent="0.15">
      <c r="F350" s="94"/>
      <c r="G350" s="21" t="s">
        <v>22</v>
      </c>
    </row>
    <row r="351" spans="6:40" ht="21" customHeight="1" x14ac:dyDescent="0.15">
      <c r="F351" s="94"/>
      <c r="G351" s="21" t="s">
        <v>22</v>
      </c>
    </row>
    <row r="352" spans="6:40" ht="21" customHeight="1" x14ac:dyDescent="0.15">
      <c r="F352" s="94"/>
      <c r="G352" s="21" t="s">
        <v>22</v>
      </c>
    </row>
    <row r="353" spans="6:7" ht="21" customHeight="1" x14ac:dyDescent="0.15">
      <c r="F353" s="94"/>
      <c r="G353" s="21" t="s">
        <v>22</v>
      </c>
    </row>
    <row r="354" spans="6:7" ht="21" customHeight="1" x14ac:dyDescent="0.15">
      <c r="F354" s="94"/>
      <c r="G354" s="21" t="s">
        <v>22</v>
      </c>
    </row>
    <row r="355" spans="6:7" ht="21" customHeight="1" x14ac:dyDescent="0.15">
      <c r="F355" s="94"/>
      <c r="G355" s="21" t="s">
        <v>22</v>
      </c>
    </row>
    <row r="356" spans="6:7" ht="21" customHeight="1" x14ac:dyDescent="0.15">
      <c r="F356" s="94"/>
      <c r="G356" s="21" t="s">
        <v>22</v>
      </c>
    </row>
    <row r="357" spans="6:7" ht="21" customHeight="1" x14ac:dyDescent="0.15">
      <c r="F357" s="94"/>
      <c r="G357" s="21" t="s">
        <v>22</v>
      </c>
    </row>
    <row r="358" spans="6:7" ht="21" customHeight="1" x14ac:dyDescent="0.15">
      <c r="F358" s="94"/>
      <c r="G358" s="21" t="s">
        <v>22</v>
      </c>
    </row>
    <row r="359" spans="6:7" ht="21" customHeight="1" x14ac:dyDescent="0.15">
      <c r="F359" s="94"/>
      <c r="G359" s="21" t="s">
        <v>22</v>
      </c>
    </row>
    <row r="360" spans="6:7" ht="21" customHeight="1" x14ac:dyDescent="0.15">
      <c r="F360" s="94"/>
      <c r="G360" s="21" t="s">
        <v>22</v>
      </c>
    </row>
    <row r="361" spans="6:7" ht="21" customHeight="1" x14ac:dyDescent="0.15">
      <c r="F361" s="94"/>
      <c r="G361" s="21" t="s">
        <v>22</v>
      </c>
    </row>
    <row r="362" spans="6:7" ht="21" customHeight="1" x14ac:dyDescent="0.15">
      <c r="F362" s="94"/>
      <c r="G362" s="21" t="s">
        <v>22</v>
      </c>
    </row>
    <row r="363" spans="6:7" ht="21" customHeight="1" x14ac:dyDescent="0.15">
      <c r="F363" s="94"/>
      <c r="G363" s="21" t="s">
        <v>22</v>
      </c>
    </row>
    <row r="364" spans="6:7" ht="21" customHeight="1" x14ac:dyDescent="0.15">
      <c r="F364" s="94"/>
      <c r="G364" s="21" t="s">
        <v>22</v>
      </c>
    </row>
    <row r="365" spans="6:7" ht="21" customHeight="1" x14ac:dyDescent="0.15">
      <c r="F365" s="94"/>
      <c r="G365" s="21" t="s">
        <v>22</v>
      </c>
    </row>
    <row r="366" spans="6:7" ht="21" customHeight="1" x14ac:dyDescent="0.15">
      <c r="F366" s="94"/>
      <c r="G366" s="21" t="s">
        <v>22</v>
      </c>
    </row>
    <row r="367" spans="6:7" ht="21" customHeight="1" x14ac:dyDescent="0.15">
      <c r="F367" s="94"/>
      <c r="G367" s="21" t="s">
        <v>22</v>
      </c>
    </row>
    <row r="368" spans="6:7" ht="21" customHeight="1" x14ac:dyDescent="0.15">
      <c r="F368" s="94"/>
      <c r="G368" s="21" t="s">
        <v>22</v>
      </c>
    </row>
    <row r="369" spans="2:40" ht="21" customHeight="1" x14ac:dyDescent="0.15">
      <c r="F369" s="94"/>
      <c r="G369" s="21" t="s">
        <v>22</v>
      </c>
    </row>
    <row r="370" spans="2:40" ht="21" customHeight="1" x14ac:dyDescent="0.15">
      <c r="F370" s="94"/>
      <c r="G370" s="21" t="s">
        <v>22</v>
      </c>
    </row>
    <row r="371" spans="2:40" ht="21" customHeight="1" x14ac:dyDescent="0.15">
      <c r="F371" s="94"/>
      <c r="G371" s="21" t="s">
        <v>22</v>
      </c>
    </row>
    <row r="372" spans="2:40" ht="21" customHeight="1" x14ac:dyDescent="0.15">
      <c r="F372" s="94"/>
      <c r="G372" s="21" t="s">
        <v>22</v>
      </c>
    </row>
    <row r="373" spans="2:40" ht="21" customHeight="1" x14ac:dyDescent="0.15">
      <c r="F373" s="94"/>
      <c r="G373" s="21" t="s">
        <v>22</v>
      </c>
      <c r="I373" s="272" t="s">
        <v>197</v>
      </c>
      <c r="J373" s="272"/>
      <c r="K373" s="272"/>
      <c r="L373" s="272"/>
      <c r="M373" s="272"/>
      <c r="N373" s="272"/>
      <c r="O373" s="272"/>
      <c r="P373" s="272"/>
      <c r="Q373" s="272"/>
      <c r="R373" s="272"/>
      <c r="S373" s="272"/>
      <c r="T373" s="272"/>
      <c r="U373" s="272"/>
      <c r="V373" s="272"/>
      <c r="W373" s="272"/>
      <c r="X373" s="272"/>
      <c r="Y373" s="272"/>
      <c r="Z373" s="272"/>
      <c r="AA373" s="272"/>
      <c r="AB373" s="272"/>
      <c r="AC373" s="272"/>
      <c r="AD373" s="272"/>
      <c r="AE373" s="272"/>
      <c r="AF373" s="272"/>
      <c r="AG373" s="272"/>
      <c r="AH373" s="272"/>
      <c r="AI373" s="272"/>
      <c r="AJ373" s="272"/>
      <c r="AK373" s="272"/>
      <c r="AL373" s="272"/>
      <c r="AM373" s="272"/>
      <c r="AN373" s="272"/>
    </row>
    <row r="374" spans="2:40" ht="21" customHeight="1" x14ac:dyDescent="0.15">
      <c r="F374" s="94"/>
      <c r="G374" s="21" t="s">
        <v>22</v>
      </c>
      <c r="I374" s="272" t="s">
        <v>198</v>
      </c>
      <c r="J374" s="272"/>
      <c r="K374" s="272"/>
      <c r="L374" s="272"/>
      <c r="M374" s="272"/>
      <c r="N374" s="272"/>
      <c r="O374" s="272"/>
      <c r="P374" s="272"/>
      <c r="Q374" s="272"/>
      <c r="R374" s="272"/>
      <c r="S374" s="272"/>
      <c r="T374" s="272"/>
      <c r="U374" s="272"/>
      <c r="V374" s="272"/>
      <c r="W374" s="272"/>
      <c r="X374" s="272"/>
      <c r="Y374" s="272"/>
      <c r="Z374" s="272"/>
      <c r="AA374" s="272"/>
      <c r="AB374" s="272"/>
      <c r="AC374" s="272"/>
      <c r="AD374" s="272"/>
      <c r="AE374" s="272"/>
      <c r="AF374" s="272"/>
      <c r="AG374" s="272"/>
      <c r="AH374" s="272"/>
      <c r="AI374" s="272"/>
      <c r="AJ374" s="272"/>
      <c r="AK374" s="272"/>
      <c r="AL374" s="272"/>
      <c r="AM374" s="272"/>
      <c r="AN374" s="272"/>
    </row>
    <row r="375" spans="2:40" ht="21" customHeight="1" x14ac:dyDescent="0.15">
      <c r="F375" s="94"/>
      <c r="G375" s="21" t="s">
        <v>22</v>
      </c>
    </row>
    <row r="376" spans="2:40" ht="21" customHeight="1" x14ac:dyDescent="0.15">
      <c r="F376" s="94"/>
      <c r="G376" s="21" t="s">
        <v>22</v>
      </c>
    </row>
    <row r="377" spans="2:40" ht="21" customHeight="1" x14ac:dyDescent="0.15">
      <c r="F377" s="94"/>
      <c r="G377" s="21" t="s">
        <v>22</v>
      </c>
    </row>
    <row r="378" spans="2:40" ht="21" customHeight="1" x14ac:dyDescent="0.15">
      <c r="F378" s="94"/>
      <c r="G378" s="21" t="s">
        <v>22</v>
      </c>
    </row>
    <row r="379" spans="2:40" ht="21" customHeight="1" x14ac:dyDescent="0.15">
      <c r="F379" s="94"/>
      <c r="G379" s="21" t="s">
        <v>22</v>
      </c>
    </row>
    <row r="380" spans="2:40" ht="21" customHeight="1" x14ac:dyDescent="0.15">
      <c r="F380" s="94"/>
      <c r="G380" s="21" t="s">
        <v>22</v>
      </c>
    </row>
    <row r="381" spans="2:40" ht="21" customHeight="1" x14ac:dyDescent="0.15">
      <c r="F381" s="94"/>
      <c r="G381" s="21" t="s">
        <v>22</v>
      </c>
    </row>
    <row r="382" spans="2:40" ht="21" customHeight="1" x14ac:dyDescent="0.15">
      <c r="F382" s="94"/>
      <c r="G382" s="21" t="s">
        <v>22</v>
      </c>
    </row>
    <row r="383" spans="2:40" ht="21" customHeight="1" x14ac:dyDescent="0.15">
      <c r="B383" s="268" t="s">
        <v>105</v>
      </c>
      <c r="C383" s="268"/>
      <c r="D383" s="268"/>
      <c r="E383" s="268"/>
      <c r="F383" s="94"/>
      <c r="G383" s="21" t="s">
        <v>22</v>
      </c>
    </row>
    <row r="384" spans="2:40" ht="21" customHeight="1" x14ac:dyDescent="0.15">
      <c r="F384" s="94"/>
      <c r="G384" s="21" t="s">
        <v>22</v>
      </c>
    </row>
    <row r="385" spans="6:7" ht="21" customHeight="1" x14ac:dyDescent="0.15">
      <c r="F385" s="94"/>
      <c r="G385" s="21" t="s">
        <v>22</v>
      </c>
    </row>
    <row r="386" spans="6:7" ht="21" customHeight="1" x14ac:dyDescent="0.15">
      <c r="F386" s="94"/>
      <c r="G386" s="21" t="s">
        <v>22</v>
      </c>
    </row>
    <row r="387" spans="6:7" ht="21" customHeight="1" x14ac:dyDescent="0.15">
      <c r="F387" s="94"/>
      <c r="G387" s="21" t="s">
        <v>22</v>
      </c>
    </row>
    <row r="388" spans="6:7" ht="21" customHeight="1" x14ac:dyDescent="0.15">
      <c r="F388" s="94"/>
      <c r="G388" s="21" t="s">
        <v>22</v>
      </c>
    </row>
    <row r="389" spans="6:7" ht="21" customHeight="1" x14ac:dyDescent="0.15">
      <c r="F389" s="94"/>
      <c r="G389" s="21" t="s">
        <v>22</v>
      </c>
    </row>
    <row r="390" spans="6:7" ht="21" customHeight="1" x14ac:dyDescent="0.15">
      <c r="F390" s="94"/>
      <c r="G390" s="21" t="s">
        <v>22</v>
      </c>
    </row>
    <row r="391" spans="6:7" ht="21" customHeight="1" x14ac:dyDescent="0.15">
      <c r="F391" s="94"/>
      <c r="G391" s="21" t="s">
        <v>22</v>
      </c>
    </row>
    <row r="392" spans="6:7" ht="21" customHeight="1" x14ac:dyDescent="0.15">
      <c r="F392" s="94"/>
      <c r="G392" s="21" t="s">
        <v>22</v>
      </c>
    </row>
    <row r="393" spans="6:7" ht="21" customHeight="1" x14ac:dyDescent="0.15">
      <c r="F393" s="94"/>
      <c r="G393" s="21" t="s">
        <v>22</v>
      </c>
    </row>
    <row r="394" spans="6:7" ht="21" customHeight="1" x14ac:dyDescent="0.15">
      <c r="F394" s="94"/>
      <c r="G394" s="21" t="s">
        <v>22</v>
      </c>
    </row>
    <row r="395" spans="6:7" ht="21" customHeight="1" x14ac:dyDescent="0.15">
      <c r="F395" s="94"/>
      <c r="G395" s="21" t="s">
        <v>22</v>
      </c>
    </row>
    <row r="396" spans="6:7" ht="21" customHeight="1" x14ac:dyDescent="0.15">
      <c r="F396" s="94"/>
      <c r="G396" s="21" t="s">
        <v>22</v>
      </c>
    </row>
    <row r="397" spans="6:7" ht="21" customHeight="1" x14ac:dyDescent="0.15">
      <c r="F397" s="94"/>
      <c r="G397" s="21" t="s">
        <v>22</v>
      </c>
    </row>
    <row r="398" spans="6:7" ht="21" customHeight="1" x14ac:dyDescent="0.15">
      <c r="F398" s="94"/>
      <c r="G398" s="21" t="s">
        <v>22</v>
      </c>
    </row>
    <row r="399" spans="6:7" ht="21" customHeight="1" x14ac:dyDescent="0.15">
      <c r="F399" s="94"/>
      <c r="G399" s="21" t="s">
        <v>22</v>
      </c>
    </row>
    <row r="400" spans="6:7" ht="21" customHeight="1" x14ac:dyDescent="0.15">
      <c r="F400" s="94"/>
      <c r="G400" s="21" t="s">
        <v>22</v>
      </c>
    </row>
    <row r="401" spans="6:7" ht="21" customHeight="1" x14ac:dyDescent="0.15">
      <c r="F401" s="94"/>
      <c r="G401" s="21" t="s">
        <v>22</v>
      </c>
    </row>
    <row r="402" spans="6:7" ht="21" customHeight="1" x14ac:dyDescent="0.15">
      <c r="F402" s="94"/>
      <c r="G402" s="21" t="s">
        <v>22</v>
      </c>
    </row>
    <row r="403" spans="6:7" ht="21" customHeight="1" x14ac:dyDescent="0.15">
      <c r="F403" s="94"/>
      <c r="G403" s="21" t="s">
        <v>22</v>
      </c>
    </row>
    <row r="404" spans="6:7" ht="21" customHeight="1" x14ac:dyDescent="0.15">
      <c r="F404" s="94"/>
      <c r="G404" s="21" t="s">
        <v>22</v>
      </c>
    </row>
    <row r="405" spans="6:7" ht="21" customHeight="1" x14ac:dyDescent="0.15">
      <c r="F405" s="94"/>
      <c r="G405" s="21" t="s">
        <v>22</v>
      </c>
    </row>
    <row r="406" spans="6:7" ht="21" customHeight="1" x14ac:dyDescent="0.15">
      <c r="F406" s="94"/>
      <c r="G406" s="21" t="s">
        <v>22</v>
      </c>
    </row>
    <row r="407" spans="6:7" ht="21" customHeight="1" x14ac:dyDescent="0.15">
      <c r="F407" s="94"/>
      <c r="G407" s="21" t="s">
        <v>22</v>
      </c>
    </row>
    <row r="408" spans="6:7" ht="21" customHeight="1" x14ac:dyDescent="0.15">
      <c r="F408" s="94"/>
      <c r="G408" s="21" t="s">
        <v>22</v>
      </c>
    </row>
    <row r="409" spans="6:7" ht="21" customHeight="1" x14ac:dyDescent="0.15">
      <c r="F409" s="94"/>
      <c r="G409" s="21" t="s">
        <v>22</v>
      </c>
    </row>
    <row r="410" spans="6:7" ht="21" customHeight="1" x14ac:dyDescent="0.15">
      <c r="F410" s="94"/>
      <c r="G410" s="21" t="s">
        <v>22</v>
      </c>
    </row>
    <row r="411" spans="6:7" ht="21" customHeight="1" x14ac:dyDescent="0.15">
      <c r="F411" s="94"/>
      <c r="G411" s="21" t="s">
        <v>22</v>
      </c>
    </row>
    <row r="412" spans="6:7" ht="21" customHeight="1" x14ac:dyDescent="0.15">
      <c r="F412" s="94"/>
      <c r="G412" s="21" t="s">
        <v>22</v>
      </c>
    </row>
    <row r="413" spans="6:7" ht="21" customHeight="1" x14ac:dyDescent="0.15">
      <c r="F413" s="94"/>
      <c r="G413" s="21" t="s">
        <v>22</v>
      </c>
    </row>
    <row r="414" spans="6:7" ht="21" customHeight="1" x14ac:dyDescent="0.15">
      <c r="F414" s="94"/>
      <c r="G414" s="21" t="s">
        <v>22</v>
      </c>
    </row>
    <row r="415" spans="6:7" ht="21" customHeight="1" x14ac:dyDescent="0.15">
      <c r="F415" s="94"/>
      <c r="G415" s="21" t="s">
        <v>22</v>
      </c>
    </row>
    <row r="416" spans="6:7" ht="21" customHeight="1" x14ac:dyDescent="0.15">
      <c r="F416" s="94"/>
      <c r="G416" s="21" t="s">
        <v>22</v>
      </c>
    </row>
    <row r="417" spans="2:7" ht="21" customHeight="1" x14ac:dyDescent="0.15">
      <c r="F417" s="94"/>
      <c r="G417" s="21" t="s">
        <v>22</v>
      </c>
    </row>
    <row r="418" spans="2:7" ht="21" customHeight="1" x14ac:dyDescent="0.15">
      <c r="F418" s="94"/>
      <c r="G418" s="21" t="s">
        <v>22</v>
      </c>
    </row>
    <row r="419" spans="2:7" ht="21" customHeight="1" x14ac:dyDescent="0.15">
      <c r="F419" s="94"/>
      <c r="G419" s="21" t="s">
        <v>22</v>
      </c>
    </row>
    <row r="420" spans="2:7" ht="21" customHeight="1" x14ac:dyDescent="0.15">
      <c r="F420" s="94"/>
      <c r="G420" s="21" t="s">
        <v>22</v>
      </c>
    </row>
    <row r="421" spans="2:7" ht="21" customHeight="1" x14ac:dyDescent="0.15">
      <c r="F421" s="94"/>
      <c r="G421" s="21" t="s">
        <v>22</v>
      </c>
    </row>
    <row r="422" spans="2:7" ht="21" customHeight="1" x14ac:dyDescent="0.15">
      <c r="B422" s="268" t="s">
        <v>11</v>
      </c>
      <c r="C422" s="268"/>
      <c r="D422" s="268"/>
      <c r="E422" s="268"/>
      <c r="F422" s="94"/>
      <c r="G422" s="21" t="s">
        <v>22</v>
      </c>
    </row>
    <row r="423" spans="2:7" ht="21" customHeight="1" x14ac:dyDescent="0.15">
      <c r="F423" s="94"/>
      <c r="G423" s="21" t="s">
        <v>22</v>
      </c>
    </row>
    <row r="424" spans="2:7" ht="21" customHeight="1" x14ac:dyDescent="0.15">
      <c r="F424" s="94"/>
      <c r="G424" s="21" t="s">
        <v>22</v>
      </c>
    </row>
    <row r="425" spans="2:7" ht="21" customHeight="1" x14ac:dyDescent="0.15">
      <c r="F425" s="94"/>
      <c r="G425" s="21" t="s">
        <v>22</v>
      </c>
    </row>
    <row r="426" spans="2:7" ht="21" customHeight="1" x14ac:dyDescent="0.15">
      <c r="F426" s="94"/>
      <c r="G426" s="21" t="s">
        <v>22</v>
      </c>
    </row>
    <row r="427" spans="2:7" ht="21" customHeight="1" x14ac:dyDescent="0.15">
      <c r="F427" s="94"/>
      <c r="G427" s="21" t="s">
        <v>22</v>
      </c>
    </row>
    <row r="428" spans="2:7" ht="21" customHeight="1" x14ac:dyDescent="0.15">
      <c r="F428" s="94"/>
      <c r="G428" s="21" t="s">
        <v>22</v>
      </c>
    </row>
    <row r="429" spans="2:7" ht="21" customHeight="1" x14ac:dyDescent="0.15">
      <c r="F429" s="94"/>
      <c r="G429" s="21" t="s">
        <v>22</v>
      </c>
    </row>
    <row r="430" spans="2:7" ht="21" customHeight="1" x14ac:dyDescent="0.15">
      <c r="F430" s="94"/>
      <c r="G430" s="21" t="s">
        <v>22</v>
      </c>
    </row>
    <row r="431" spans="2:7" ht="21" customHeight="1" x14ac:dyDescent="0.15">
      <c r="F431" s="94"/>
      <c r="G431" s="21" t="s">
        <v>22</v>
      </c>
    </row>
    <row r="432" spans="2:7" ht="21" customHeight="1" x14ac:dyDescent="0.15">
      <c r="F432" s="94"/>
      <c r="G432" s="21" t="s">
        <v>22</v>
      </c>
    </row>
    <row r="433" spans="6:7" ht="21" customHeight="1" x14ac:dyDescent="0.15">
      <c r="F433" s="94"/>
      <c r="G433" s="21" t="s">
        <v>22</v>
      </c>
    </row>
    <row r="434" spans="6:7" ht="21" customHeight="1" x14ac:dyDescent="0.15">
      <c r="F434" s="94"/>
      <c r="G434" s="21" t="s">
        <v>22</v>
      </c>
    </row>
    <row r="435" spans="6:7" ht="21" customHeight="1" x14ac:dyDescent="0.15">
      <c r="F435" s="94"/>
      <c r="G435" s="21" t="s">
        <v>22</v>
      </c>
    </row>
    <row r="436" spans="6:7" ht="21" customHeight="1" x14ac:dyDescent="0.15">
      <c r="F436" s="94"/>
      <c r="G436" s="21" t="s">
        <v>22</v>
      </c>
    </row>
    <row r="437" spans="6:7" ht="21" customHeight="1" x14ac:dyDescent="0.15">
      <c r="F437" s="94"/>
      <c r="G437" s="21" t="s">
        <v>22</v>
      </c>
    </row>
    <row r="438" spans="6:7" ht="21" customHeight="1" x14ac:dyDescent="0.15">
      <c r="F438" s="94"/>
      <c r="G438" s="21" t="s">
        <v>22</v>
      </c>
    </row>
    <row r="439" spans="6:7" ht="21" customHeight="1" x14ac:dyDescent="0.15">
      <c r="F439" s="94"/>
      <c r="G439" s="21" t="s">
        <v>22</v>
      </c>
    </row>
    <row r="440" spans="6:7" ht="21" customHeight="1" x14ac:dyDescent="0.15">
      <c r="F440" s="94"/>
      <c r="G440" s="21" t="s">
        <v>22</v>
      </c>
    </row>
    <row r="441" spans="6:7" ht="21" customHeight="1" x14ac:dyDescent="0.15">
      <c r="F441" s="94"/>
      <c r="G441" s="21" t="s">
        <v>22</v>
      </c>
    </row>
    <row r="442" spans="6:7" ht="21" customHeight="1" x14ac:dyDescent="0.15">
      <c r="F442" s="94"/>
      <c r="G442" s="21" t="s">
        <v>22</v>
      </c>
    </row>
    <row r="443" spans="6:7" ht="21" customHeight="1" x14ac:dyDescent="0.15">
      <c r="F443" s="94"/>
      <c r="G443" s="21" t="s">
        <v>22</v>
      </c>
    </row>
    <row r="444" spans="6:7" ht="21" customHeight="1" x14ac:dyDescent="0.15">
      <c r="F444" s="94"/>
      <c r="G444" s="21" t="s">
        <v>22</v>
      </c>
    </row>
    <row r="445" spans="6:7" ht="21" customHeight="1" x14ac:dyDescent="0.15">
      <c r="F445" s="94"/>
      <c r="G445" s="21" t="s">
        <v>22</v>
      </c>
    </row>
    <row r="446" spans="6:7" ht="21" customHeight="1" x14ac:dyDescent="0.15">
      <c r="F446" s="94"/>
      <c r="G446" s="21" t="s">
        <v>22</v>
      </c>
    </row>
    <row r="447" spans="6:7" ht="21" customHeight="1" x14ac:dyDescent="0.15">
      <c r="F447" s="94"/>
      <c r="G447" s="21" t="s">
        <v>22</v>
      </c>
    </row>
    <row r="448" spans="6:7" ht="21" customHeight="1" x14ac:dyDescent="0.15">
      <c r="F448" s="94"/>
      <c r="G448" s="21" t="s">
        <v>22</v>
      </c>
    </row>
    <row r="449" spans="2:44" ht="21" customHeight="1" x14ac:dyDescent="0.15">
      <c r="F449" s="94"/>
      <c r="G449" s="21" t="s">
        <v>22</v>
      </c>
    </row>
    <row r="450" spans="2:44" ht="21" customHeight="1" x14ac:dyDescent="0.15">
      <c r="F450" s="94"/>
      <c r="G450" s="21" t="s">
        <v>22</v>
      </c>
    </row>
    <row r="451" spans="2:44" ht="21" customHeight="1" x14ac:dyDescent="0.15">
      <c r="F451" s="94"/>
      <c r="G451" s="21" t="s">
        <v>22</v>
      </c>
    </row>
    <row r="452" spans="2:44" ht="21" customHeight="1" x14ac:dyDescent="0.15">
      <c r="F452" s="94"/>
      <c r="G452" s="21" t="s">
        <v>22</v>
      </c>
    </row>
    <row r="453" spans="2:44" ht="21" customHeight="1" x14ac:dyDescent="0.15">
      <c r="F453" s="94"/>
      <c r="G453" s="21" t="s">
        <v>22</v>
      </c>
    </row>
    <row r="454" spans="2:44" ht="21" customHeight="1" x14ac:dyDescent="0.15">
      <c r="F454" s="94"/>
      <c r="G454" s="21" t="s">
        <v>22</v>
      </c>
    </row>
    <row r="455" spans="2:44" ht="21" customHeight="1" x14ac:dyDescent="0.15">
      <c r="F455" s="94"/>
      <c r="G455" s="21" t="s">
        <v>22</v>
      </c>
    </row>
    <row r="456" spans="2:44" ht="21" customHeight="1" x14ac:dyDescent="0.15">
      <c r="F456" s="94"/>
      <c r="G456" s="21" t="s">
        <v>22</v>
      </c>
    </row>
    <row r="457" spans="2:44" ht="21" customHeight="1" x14ac:dyDescent="0.15">
      <c r="F457" s="94"/>
      <c r="G457" s="21" t="s">
        <v>22</v>
      </c>
    </row>
    <row r="458" spans="2:44" ht="21" customHeight="1" x14ac:dyDescent="0.15">
      <c r="F458" s="94"/>
      <c r="G458" s="21" t="s">
        <v>22</v>
      </c>
    </row>
    <row r="459" spans="2:44" ht="21" customHeight="1" x14ac:dyDescent="0.15">
      <c r="F459" s="94"/>
      <c r="G459" s="21" t="s">
        <v>22</v>
      </c>
    </row>
    <row r="460" spans="2:44" ht="21" customHeight="1" x14ac:dyDescent="0.15">
      <c r="F460" s="94"/>
      <c r="G460" s="21" t="s">
        <v>22</v>
      </c>
    </row>
    <row r="461" spans="2:44" ht="18" customHeight="1" x14ac:dyDescent="0.15">
      <c r="B461" s="268" t="s">
        <v>25</v>
      </c>
      <c r="C461" s="268"/>
      <c r="D461" s="268"/>
      <c r="E461" s="268"/>
      <c r="F461" s="90"/>
      <c r="G461" s="21" t="s">
        <v>22</v>
      </c>
      <c r="AI461" s="269" t="s">
        <v>27</v>
      </c>
      <c r="AJ461" s="269"/>
      <c r="AK461" s="269"/>
      <c r="AL461" s="269"/>
      <c r="AM461" s="269"/>
      <c r="AN461" s="269"/>
      <c r="AO461" s="17"/>
      <c r="AP461" s="16"/>
      <c r="AQ461" s="17"/>
      <c r="AR461" s="17"/>
    </row>
    <row r="462" spans="2:44" s="46" customFormat="1" ht="18" customHeight="1" x14ac:dyDescent="0.15">
      <c r="B462" s="44"/>
      <c r="C462" s="44"/>
      <c r="D462" s="44"/>
      <c r="E462" s="45"/>
      <c r="F462" s="90"/>
      <c r="G462" s="21" t="s">
        <v>22</v>
      </c>
      <c r="H462" s="43"/>
      <c r="AO462" s="47"/>
      <c r="AP462" s="48"/>
      <c r="AQ462" s="47"/>
      <c r="AR462" s="47"/>
    </row>
    <row r="463" spans="2:44" s="46" customFormat="1" ht="18" customHeight="1" x14ac:dyDescent="0.15">
      <c r="B463" s="44"/>
      <c r="C463" s="44"/>
      <c r="D463" s="44"/>
      <c r="E463" s="45"/>
      <c r="F463" s="90"/>
      <c r="G463" s="21" t="s">
        <v>22</v>
      </c>
      <c r="H463" s="43"/>
      <c r="AO463" s="47"/>
      <c r="AP463" s="48"/>
      <c r="AQ463" s="47"/>
      <c r="AR463" s="47"/>
    </row>
    <row r="464" spans="2:44" s="46" customFormat="1" ht="18" customHeight="1" x14ac:dyDescent="0.15">
      <c r="B464" s="44"/>
      <c r="C464" s="44"/>
      <c r="D464" s="44"/>
      <c r="E464" s="45"/>
      <c r="F464" s="90"/>
      <c r="G464" s="21" t="s">
        <v>22</v>
      </c>
      <c r="H464" s="43"/>
      <c r="AO464" s="47"/>
      <c r="AP464" s="48"/>
      <c r="AQ464" s="47"/>
      <c r="AR464" s="47"/>
    </row>
    <row r="465" spans="2:44" s="46" customFormat="1" ht="18" customHeight="1" x14ac:dyDescent="0.15">
      <c r="B465" s="44"/>
      <c r="C465" s="44"/>
      <c r="D465" s="44"/>
      <c r="E465" s="45"/>
      <c r="F465" s="90"/>
      <c r="G465" s="21" t="s">
        <v>22</v>
      </c>
      <c r="H465" s="43"/>
      <c r="AO465" s="47"/>
      <c r="AP465" s="48"/>
      <c r="AQ465" s="47"/>
      <c r="AR465" s="47"/>
    </row>
    <row r="466" spans="2:44" s="46" customFormat="1" ht="18" customHeight="1" x14ac:dyDescent="0.15">
      <c r="B466" s="44"/>
      <c r="C466" s="44"/>
      <c r="D466" s="44"/>
      <c r="E466" s="45"/>
      <c r="F466" s="90"/>
      <c r="G466" s="21" t="s">
        <v>22</v>
      </c>
      <c r="H466" s="43"/>
      <c r="AO466" s="47"/>
      <c r="AP466" s="48"/>
      <c r="AQ466" s="47"/>
      <c r="AR466" s="47"/>
    </row>
    <row r="467" spans="2:44" s="46" customFormat="1" ht="18" customHeight="1" x14ac:dyDescent="0.15">
      <c r="B467" s="44"/>
      <c r="C467" s="44"/>
      <c r="D467" s="44"/>
      <c r="E467" s="45"/>
      <c r="F467" s="90"/>
      <c r="G467" s="21" t="s">
        <v>22</v>
      </c>
      <c r="H467" s="43"/>
      <c r="AO467" s="47"/>
      <c r="AP467" s="48"/>
      <c r="AQ467" s="47"/>
      <c r="AR467" s="47"/>
    </row>
    <row r="468" spans="2:44" s="46" customFormat="1" ht="18" customHeight="1" x14ac:dyDescent="0.15">
      <c r="B468" s="44"/>
      <c r="C468" s="44"/>
      <c r="D468" s="44"/>
      <c r="E468" s="45"/>
      <c r="F468" s="90"/>
      <c r="G468" s="21" t="s">
        <v>22</v>
      </c>
      <c r="H468" s="43"/>
      <c r="AO468" s="47"/>
      <c r="AP468" s="48"/>
      <c r="AQ468" s="47"/>
      <c r="AR468" s="47"/>
    </row>
    <row r="469" spans="2:44" s="46" customFormat="1" ht="18" customHeight="1" x14ac:dyDescent="0.15">
      <c r="B469" s="44"/>
      <c r="C469" s="44"/>
      <c r="D469" s="44"/>
      <c r="E469" s="45"/>
      <c r="F469" s="90"/>
      <c r="G469" s="21" t="s">
        <v>22</v>
      </c>
      <c r="H469" s="43"/>
      <c r="AO469" s="47"/>
      <c r="AP469" s="48"/>
      <c r="AQ469" s="47"/>
      <c r="AR469" s="47"/>
    </row>
    <row r="470" spans="2:44" s="46" customFormat="1" ht="18" customHeight="1" x14ac:dyDescent="0.15">
      <c r="B470" s="44"/>
      <c r="C470" s="44"/>
      <c r="D470" s="44"/>
      <c r="E470" s="45"/>
      <c r="F470" s="90"/>
      <c r="G470" s="21" t="s">
        <v>22</v>
      </c>
      <c r="H470" s="43"/>
      <c r="AO470" s="47"/>
      <c r="AP470" s="48"/>
      <c r="AQ470" s="47"/>
      <c r="AR470" s="47"/>
    </row>
    <row r="471" spans="2:44" s="46" customFormat="1" ht="18" customHeight="1" x14ac:dyDescent="0.15">
      <c r="B471" s="44"/>
      <c r="C471" s="44"/>
      <c r="D471" s="44"/>
      <c r="E471" s="45"/>
      <c r="F471" s="90"/>
      <c r="G471" s="21" t="s">
        <v>22</v>
      </c>
      <c r="H471" s="43"/>
      <c r="AO471" s="47"/>
      <c r="AP471" s="48"/>
      <c r="AQ471" s="47"/>
      <c r="AR471" s="47"/>
    </row>
    <row r="472" spans="2:44" s="46" customFormat="1" ht="18" customHeight="1" x14ac:dyDescent="0.15">
      <c r="B472" s="44"/>
      <c r="C472" s="44"/>
      <c r="D472" s="44"/>
      <c r="E472" s="45"/>
      <c r="F472" s="90"/>
      <c r="G472" s="21" t="s">
        <v>22</v>
      </c>
      <c r="H472" s="43"/>
      <c r="AO472" s="47"/>
      <c r="AP472" s="48"/>
      <c r="AQ472" s="47"/>
      <c r="AR472" s="47"/>
    </row>
    <row r="473" spans="2:44" s="46" customFormat="1" ht="18" customHeight="1" x14ac:dyDescent="0.15">
      <c r="B473" s="44"/>
      <c r="C473" s="44"/>
      <c r="D473" s="44"/>
      <c r="E473" s="45"/>
      <c r="F473" s="90"/>
      <c r="G473" s="21" t="s">
        <v>22</v>
      </c>
      <c r="H473" s="43"/>
      <c r="AO473" s="47"/>
      <c r="AP473" s="48"/>
      <c r="AQ473" s="47"/>
      <c r="AR473" s="47"/>
    </row>
    <row r="474" spans="2:44" s="46" customFormat="1" ht="18" customHeight="1" x14ac:dyDescent="0.15">
      <c r="B474" s="44"/>
      <c r="C474" s="44"/>
      <c r="D474" s="44"/>
      <c r="E474" s="45"/>
      <c r="F474" s="90"/>
      <c r="G474" s="21" t="s">
        <v>22</v>
      </c>
      <c r="H474" s="43"/>
      <c r="AO474" s="47"/>
      <c r="AP474" s="48"/>
      <c r="AQ474" s="47"/>
      <c r="AR474" s="47"/>
    </row>
    <row r="475" spans="2:44" s="46" customFormat="1" ht="18" customHeight="1" x14ac:dyDescent="0.15">
      <c r="B475" s="44"/>
      <c r="C475" s="44"/>
      <c r="D475" s="44"/>
      <c r="E475" s="45"/>
      <c r="F475" s="90"/>
      <c r="G475" s="21" t="s">
        <v>22</v>
      </c>
      <c r="H475" s="43"/>
      <c r="AO475" s="47"/>
      <c r="AP475" s="48"/>
      <c r="AQ475" s="47"/>
      <c r="AR475" s="47"/>
    </row>
    <row r="476" spans="2:44" s="46" customFormat="1" ht="18" customHeight="1" x14ac:dyDescent="0.15">
      <c r="B476" s="44"/>
      <c r="C476" s="44"/>
      <c r="D476" s="44"/>
      <c r="E476" s="45"/>
      <c r="F476" s="90"/>
      <c r="G476" s="21" t="s">
        <v>22</v>
      </c>
      <c r="H476" s="43"/>
      <c r="AO476" s="47"/>
      <c r="AP476" s="48"/>
      <c r="AQ476" s="47"/>
      <c r="AR476" s="47"/>
    </row>
    <row r="477" spans="2:44" s="46" customFormat="1" ht="18" customHeight="1" x14ac:dyDescent="0.15">
      <c r="B477" s="44"/>
      <c r="C477" s="44"/>
      <c r="D477" s="44"/>
      <c r="E477" s="45"/>
      <c r="F477" s="90"/>
      <c r="G477" s="21" t="s">
        <v>22</v>
      </c>
      <c r="H477" s="43"/>
      <c r="AO477" s="47"/>
      <c r="AP477" s="48"/>
      <c r="AQ477" s="47"/>
      <c r="AR477" s="47"/>
    </row>
    <row r="478" spans="2:44" s="46" customFormat="1" ht="18" customHeight="1" x14ac:dyDescent="0.15">
      <c r="B478" s="44"/>
      <c r="C478" s="44"/>
      <c r="D478" s="44"/>
      <c r="E478" s="45"/>
      <c r="F478" s="90"/>
      <c r="G478" s="21" t="s">
        <v>22</v>
      </c>
      <c r="H478" s="43"/>
      <c r="AO478" s="47"/>
      <c r="AP478" s="48"/>
      <c r="AQ478" s="47"/>
      <c r="AR478" s="47"/>
    </row>
    <row r="479" spans="2:44" s="46" customFormat="1" ht="18" customHeight="1" x14ac:dyDescent="0.15">
      <c r="B479" s="44"/>
      <c r="C479" s="44"/>
      <c r="D479" s="44"/>
      <c r="E479" s="45"/>
      <c r="F479" s="90"/>
      <c r="G479" s="21" t="s">
        <v>22</v>
      </c>
      <c r="H479" s="43"/>
      <c r="AO479" s="47"/>
      <c r="AP479" s="48"/>
      <c r="AQ479" s="47"/>
      <c r="AR479" s="47"/>
    </row>
    <row r="480" spans="2:44" s="46" customFormat="1" ht="18" customHeight="1" x14ac:dyDescent="0.15">
      <c r="B480" s="44"/>
      <c r="C480" s="44"/>
      <c r="D480" s="44"/>
      <c r="E480" s="45"/>
      <c r="F480" s="90"/>
      <c r="G480" s="21" t="s">
        <v>22</v>
      </c>
      <c r="H480" s="43"/>
      <c r="AO480" s="47"/>
      <c r="AP480" s="48"/>
      <c r="AQ480" s="47"/>
      <c r="AR480" s="47"/>
    </row>
    <row r="481" spans="2:44" s="46" customFormat="1" ht="18" customHeight="1" x14ac:dyDescent="0.15">
      <c r="B481" s="44"/>
      <c r="C481" s="44"/>
      <c r="D481" s="44"/>
      <c r="E481" s="45"/>
      <c r="F481" s="90"/>
      <c r="G481" s="21" t="s">
        <v>22</v>
      </c>
      <c r="H481" s="43"/>
      <c r="AO481" s="47"/>
      <c r="AP481" s="48"/>
      <c r="AQ481" s="47"/>
      <c r="AR481" s="47"/>
    </row>
    <row r="482" spans="2:44" s="46" customFormat="1" ht="18" customHeight="1" x14ac:dyDescent="0.15">
      <c r="B482" s="44"/>
      <c r="C482" s="44"/>
      <c r="D482" s="44"/>
      <c r="E482" s="45"/>
      <c r="F482" s="90"/>
      <c r="G482" s="21" t="s">
        <v>22</v>
      </c>
      <c r="H482" s="43"/>
      <c r="AO482" s="47"/>
      <c r="AP482" s="48"/>
      <c r="AQ482" s="47"/>
      <c r="AR482" s="47"/>
    </row>
    <row r="483" spans="2:44" s="46" customFormat="1" ht="18" customHeight="1" x14ac:dyDescent="0.15">
      <c r="B483" s="44"/>
      <c r="C483" s="44"/>
      <c r="D483" s="44"/>
      <c r="E483" s="45"/>
      <c r="F483" s="90"/>
      <c r="G483" s="21" t="s">
        <v>22</v>
      </c>
      <c r="H483" s="43"/>
      <c r="AO483" s="47"/>
      <c r="AP483" s="48"/>
      <c r="AQ483" s="47"/>
      <c r="AR483" s="47"/>
    </row>
    <row r="484" spans="2:44" s="46" customFormat="1" ht="18" customHeight="1" x14ac:dyDescent="0.15">
      <c r="B484" s="44"/>
      <c r="C484" s="44"/>
      <c r="D484" s="44"/>
      <c r="E484" s="45"/>
      <c r="F484" s="90"/>
      <c r="G484" s="21" t="s">
        <v>22</v>
      </c>
      <c r="H484" s="43"/>
      <c r="AO484" s="47"/>
      <c r="AP484" s="48"/>
      <c r="AQ484" s="47"/>
      <c r="AR484" s="47"/>
    </row>
    <row r="485" spans="2:44" s="46" customFormat="1" ht="18" customHeight="1" x14ac:dyDescent="0.15">
      <c r="B485" s="44"/>
      <c r="C485" s="44"/>
      <c r="D485" s="44"/>
      <c r="E485" s="45"/>
      <c r="F485" s="90"/>
      <c r="G485" s="21" t="s">
        <v>22</v>
      </c>
      <c r="H485" s="43"/>
      <c r="AO485" s="47"/>
      <c r="AP485" s="48"/>
      <c r="AQ485" s="47"/>
      <c r="AR485" s="47"/>
    </row>
    <row r="486" spans="2:44" s="46" customFormat="1" ht="18" customHeight="1" x14ac:dyDescent="0.15">
      <c r="B486" s="44"/>
      <c r="C486" s="44"/>
      <c r="D486" s="44"/>
      <c r="E486" s="45"/>
      <c r="F486" s="90"/>
      <c r="G486" s="21" t="s">
        <v>22</v>
      </c>
      <c r="H486" s="43"/>
      <c r="AO486" s="47"/>
      <c r="AP486" s="48"/>
      <c r="AQ486" s="47"/>
      <c r="AR486" s="47"/>
    </row>
    <row r="487" spans="2:44" s="46" customFormat="1" ht="18" customHeight="1" x14ac:dyDescent="0.15">
      <c r="B487" s="44"/>
      <c r="C487" s="44"/>
      <c r="D487" s="44"/>
      <c r="E487" s="45"/>
      <c r="F487" s="90"/>
      <c r="G487" s="21" t="s">
        <v>22</v>
      </c>
      <c r="H487" s="43"/>
      <c r="AO487" s="47"/>
      <c r="AP487" s="48"/>
      <c r="AQ487" s="47"/>
      <c r="AR487" s="47"/>
    </row>
    <row r="488" spans="2:44" s="46" customFormat="1" ht="18" customHeight="1" x14ac:dyDescent="0.15">
      <c r="B488" s="44"/>
      <c r="C488" s="44"/>
      <c r="D488" s="44"/>
      <c r="E488" s="45"/>
      <c r="F488" s="90"/>
      <c r="G488" s="21" t="s">
        <v>22</v>
      </c>
      <c r="H488" s="43"/>
      <c r="AO488" s="47"/>
      <c r="AP488" s="48"/>
      <c r="AQ488" s="47"/>
      <c r="AR488" s="47"/>
    </row>
    <row r="489" spans="2:44" s="46" customFormat="1" ht="18" customHeight="1" x14ac:dyDescent="0.15">
      <c r="B489" s="44"/>
      <c r="C489" s="44"/>
      <c r="D489" s="44"/>
      <c r="E489" s="45"/>
      <c r="F489" s="90"/>
      <c r="G489" s="21" t="s">
        <v>22</v>
      </c>
      <c r="H489" s="43"/>
      <c r="AO489" s="47"/>
      <c r="AP489" s="48"/>
      <c r="AQ489" s="47"/>
      <c r="AR489" s="47"/>
    </row>
    <row r="490" spans="2:44" s="46" customFormat="1" ht="18" customHeight="1" x14ac:dyDescent="0.15">
      <c r="B490" s="44"/>
      <c r="C490" s="44"/>
      <c r="D490" s="44"/>
      <c r="E490" s="45"/>
      <c r="F490" s="90"/>
      <c r="G490" s="21" t="s">
        <v>22</v>
      </c>
      <c r="H490" s="43"/>
      <c r="AO490" s="47"/>
      <c r="AP490" s="48"/>
      <c r="AQ490" s="47"/>
      <c r="AR490" s="47"/>
    </row>
    <row r="491" spans="2:44" s="46" customFormat="1" ht="18" customHeight="1" x14ac:dyDescent="0.15">
      <c r="B491" s="44"/>
      <c r="C491" s="44"/>
      <c r="D491" s="44"/>
      <c r="E491" s="45"/>
      <c r="F491" s="90"/>
      <c r="G491" s="21" t="s">
        <v>22</v>
      </c>
      <c r="H491" s="43"/>
      <c r="AO491" s="47"/>
      <c r="AP491" s="48"/>
      <c r="AQ491" s="47"/>
      <c r="AR491" s="47"/>
    </row>
    <row r="492" spans="2:44" s="46" customFormat="1" ht="18" customHeight="1" x14ac:dyDescent="0.15">
      <c r="B492" s="44"/>
      <c r="C492" s="44"/>
      <c r="D492" s="44"/>
      <c r="E492" s="45"/>
      <c r="F492" s="90"/>
      <c r="G492" s="21" t="s">
        <v>22</v>
      </c>
      <c r="H492" s="43"/>
      <c r="AO492" s="47"/>
      <c r="AP492" s="48"/>
      <c r="AQ492" s="47"/>
      <c r="AR492" s="47"/>
    </row>
    <row r="493" spans="2:44" s="46" customFormat="1" ht="18" customHeight="1" x14ac:dyDescent="0.15">
      <c r="B493" s="44"/>
      <c r="C493" s="44"/>
      <c r="D493" s="44"/>
      <c r="E493" s="45"/>
      <c r="F493" s="90"/>
      <c r="G493" s="21" t="s">
        <v>22</v>
      </c>
      <c r="H493" s="43"/>
      <c r="AO493" s="47"/>
      <c r="AP493" s="48"/>
      <c r="AQ493" s="47"/>
      <c r="AR493" s="47"/>
    </row>
    <row r="494" spans="2:44" s="46" customFormat="1" ht="18" customHeight="1" x14ac:dyDescent="0.15">
      <c r="B494" s="44"/>
      <c r="C494" s="44"/>
      <c r="D494" s="44"/>
      <c r="E494" s="45"/>
      <c r="F494" s="90"/>
      <c r="G494" s="21" t="s">
        <v>22</v>
      </c>
      <c r="H494" s="43"/>
      <c r="AO494" s="47"/>
      <c r="AP494" s="48"/>
      <c r="AQ494" s="47"/>
      <c r="AR494" s="47"/>
    </row>
    <row r="495" spans="2:44" s="46" customFormat="1" ht="18" customHeight="1" x14ac:dyDescent="0.15">
      <c r="B495" s="44"/>
      <c r="C495" s="44"/>
      <c r="D495" s="44"/>
      <c r="E495" s="45"/>
      <c r="F495" s="90"/>
      <c r="G495" s="21" t="s">
        <v>22</v>
      </c>
      <c r="H495" s="43"/>
      <c r="AO495" s="47"/>
      <c r="AP495" s="48"/>
      <c r="AQ495" s="47"/>
      <c r="AR495" s="47"/>
    </row>
    <row r="496" spans="2:44" s="46" customFormat="1" ht="18" customHeight="1" x14ac:dyDescent="0.15">
      <c r="B496" s="44"/>
      <c r="C496" s="44"/>
      <c r="D496" s="44"/>
      <c r="E496" s="45"/>
      <c r="F496" s="90"/>
      <c r="G496" s="21" t="s">
        <v>22</v>
      </c>
      <c r="H496" s="43"/>
      <c r="AO496" s="47"/>
      <c r="AP496" s="48"/>
      <c r="AQ496" s="47"/>
      <c r="AR496" s="47"/>
    </row>
    <row r="497" spans="2:44" s="46" customFormat="1" ht="18" customHeight="1" x14ac:dyDescent="0.15">
      <c r="B497" s="44"/>
      <c r="C497" s="44"/>
      <c r="D497" s="44"/>
      <c r="E497" s="45"/>
      <c r="F497" s="90"/>
      <c r="G497" s="21" t="s">
        <v>22</v>
      </c>
      <c r="H497" s="43"/>
      <c r="AO497" s="47"/>
      <c r="AP497" s="48"/>
      <c r="AQ497" s="47"/>
      <c r="AR497" s="47"/>
    </row>
    <row r="498" spans="2:44" s="46" customFormat="1" ht="18" customHeight="1" x14ac:dyDescent="0.15">
      <c r="B498" s="44"/>
      <c r="C498" s="44"/>
      <c r="D498" s="44"/>
      <c r="E498" s="45"/>
      <c r="F498" s="90"/>
      <c r="G498" s="21" t="s">
        <v>22</v>
      </c>
      <c r="H498" s="43"/>
      <c r="AO498" s="47"/>
      <c r="AP498" s="48"/>
      <c r="AQ498" s="47"/>
      <c r="AR498" s="47"/>
    </row>
    <row r="499" spans="2:44" s="46" customFormat="1" ht="18" customHeight="1" x14ac:dyDescent="0.15">
      <c r="B499" s="44"/>
      <c r="C499" s="44"/>
      <c r="D499" s="44"/>
      <c r="E499" s="45"/>
      <c r="F499" s="90"/>
      <c r="G499" s="21" t="s">
        <v>22</v>
      </c>
      <c r="H499" s="43"/>
      <c r="AO499" s="47"/>
      <c r="AP499" s="48"/>
      <c r="AQ499" s="47"/>
      <c r="AR499" s="47"/>
    </row>
    <row r="500" spans="2:44" s="46" customFormat="1" ht="18" customHeight="1" x14ac:dyDescent="0.15">
      <c r="B500" s="44"/>
      <c r="C500" s="44"/>
      <c r="D500" s="44"/>
      <c r="E500" s="45"/>
      <c r="F500" s="90"/>
      <c r="G500" s="21" t="s">
        <v>22</v>
      </c>
      <c r="H500" s="43"/>
      <c r="AO500" s="47"/>
      <c r="AP500" s="48"/>
      <c r="AQ500" s="47"/>
      <c r="AR500" s="47"/>
    </row>
    <row r="501" spans="2:44" s="46" customFormat="1" ht="18" customHeight="1" x14ac:dyDescent="0.15">
      <c r="B501" s="44"/>
      <c r="C501" s="44"/>
      <c r="D501" s="44"/>
      <c r="E501" s="45"/>
      <c r="F501" s="90"/>
      <c r="G501" s="21" t="s">
        <v>22</v>
      </c>
      <c r="H501" s="43"/>
      <c r="AO501" s="47"/>
      <c r="AP501" s="48"/>
      <c r="AQ501" s="47"/>
      <c r="AR501" s="47"/>
    </row>
    <row r="502" spans="2:44" s="46" customFormat="1" ht="18" customHeight="1" x14ac:dyDescent="0.15">
      <c r="B502" s="44"/>
      <c r="C502" s="44"/>
      <c r="D502" s="44"/>
      <c r="E502" s="45"/>
      <c r="F502" s="90"/>
      <c r="G502" s="21" t="s">
        <v>22</v>
      </c>
      <c r="H502" s="43"/>
      <c r="AO502" s="47"/>
      <c r="AP502" s="48"/>
      <c r="AQ502" s="47"/>
      <c r="AR502" s="47"/>
    </row>
    <row r="503" spans="2:44" s="46" customFormat="1" ht="18" customHeight="1" x14ac:dyDescent="0.15">
      <c r="B503" s="44"/>
      <c r="C503" s="44"/>
      <c r="D503" s="44"/>
      <c r="E503" s="45"/>
      <c r="F503" s="90"/>
      <c r="G503" s="21" t="s">
        <v>22</v>
      </c>
      <c r="H503" s="43"/>
      <c r="AO503" s="47"/>
      <c r="AP503" s="48"/>
      <c r="AQ503" s="47"/>
      <c r="AR503" s="47"/>
    </row>
    <row r="504" spans="2:44" s="46" customFormat="1" ht="18" customHeight="1" x14ac:dyDescent="0.15">
      <c r="B504" s="44"/>
      <c r="C504" s="44"/>
      <c r="D504" s="44"/>
      <c r="E504" s="45"/>
      <c r="F504" s="90"/>
      <c r="G504" s="21" t="s">
        <v>22</v>
      </c>
      <c r="H504" s="43"/>
      <c r="AO504" s="47"/>
      <c r="AP504" s="48"/>
      <c r="AQ504" s="47"/>
      <c r="AR504" s="47"/>
    </row>
    <row r="505" spans="2:44" s="46" customFormat="1" ht="18" customHeight="1" x14ac:dyDescent="0.15">
      <c r="B505" s="44"/>
      <c r="C505" s="44"/>
      <c r="D505" s="44"/>
      <c r="E505" s="45"/>
      <c r="F505" s="90"/>
      <c r="G505" s="21" t="s">
        <v>22</v>
      </c>
      <c r="H505" s="43"/>
      <c r="AO505" s="47"/>
      <c r="AP505" s="48"/>
      <c r="AQ505" s="47"/>
      <c r="AR505" s="47"/>
    </row>
    <row r="506" spans="2:44" ht="18" customHeight="1" x14ac:dyDescent="0.15">
      <c r="G506" s="21" t="s">
        <v>22</v>
      </c>
      <c r="I506" s="165" t="s">
        <v>305</v>
      </c>
      <c r="J506" s="166"/>
      <c r="K506" s="166"/>
      <c r="L506" s="166"/>
      <c r="M506" s="166"/>
      <c r="N506" s="166"/>
      <c r="O506" s="166"/>
      <c r="P506" s="166"/>
      <c r="Q506" s="166"/>
      <c r="R506" s="166"/>
      <c r="S506" s="166"/>
      <c r="T506" s="166"/>
      <c r="U506" s="166"/>
      <c r="V506" s="166"/>
      <c r="W506" s="166"/>
      <c r="X506" s="166"/>
      <c r="Y506" s="166"/>
      <c r="Z506" s="166"/>
      <c r="AA506" s="166"/>
      <c r="AB506" s="166"/>
      <c r="AC506" s="166"/>
      <c r="AD506" s="166"/>
      <c r="AE506" s="166"/>
      <c r="AF506" s="166"/>
      <c r="AG506" s="166"/>
      <c r="AH506" s="166"/>
      <c r="AI506" s="166"/>
      <c r="AJ506" s="166"/>
      <c r="AK506" s="166"/>
      <c r="AL506" s="166"/>
      <c r="AM506" s="166"/>
      <c r="AN506" s="166"/>
    </row>
    <row r="507" spans="2:44" ht="18" customHeight="1" x14ac:dyDescent="0.15">
      <c r="G507" s="21" t="s">
        <v>22</v>
      </c>
    </row>
    <row r="508" spans="2:44" ht="18" customHeight="1" x14ac:dyDescent="0.15">
      <c r="G508" s="21" t="s">
        <v>22</v>
      </c>
    </row>
    <row r="509" spans="2:44" ht="18" customHeight="1" x14ac:dyDescent="0.15">
      <c r="G509" s="21" t="s">
        <v>22</v>
      </c>
    </row>
    <row r="510" spans="2:44" ht="18" customHeight="1" x14ac:dyDescent="0.15">
      <c r="G510" s="21" t="s">
        <v>22</v>
      </c>
    </row>
    <row r="511" spans="2:44" ht="18" customHeight="1" x14ac:dyDescent="0.15">
      <c r="G511" s="21" t="s">
        <v>22</v>
      </c>
    </row>
    <row r="512" spans="2:44" ht="18" customHeight="1" x14ac:dyDescent="0.15">
      <c r="G512" s="21" t="s">
        <v>22</v>
      </c>
    </row>
    <row r="513" spans="7:7" ht="18" customHeight="1" x14ac:dyDescent="0.15">
      <c r="G513" s="21" t="s">
        <v>22</v>
      </c>
    </row>
    <row r="514" spans="7:7" ht="18" customHeight="1" x14ac:dyDescent="0.15">
      <c r="G514" s="21" t="s">
        <v>22</v>
      </c>
    </row>
    <row r="515" spans="7:7" ht="18" customHeight="1" x14ac:dyDescent="0.15">
      <c r="G515" s="21" t="s">
        <v>22</v>
      </c>
    </row>
    <row r="516" spans="7:7" ht="18" customHeight="1" x14ac:dyDescent="0.15">
      <c r="G516" s="21" t="s">
        <v>22</v>
      </c>
    </row>
    <row r="517" spans="7:7" ht="18" customHeight="1" x14ac:dyDescent="0.15">
      <c r="G517" s="21" t="s">
        <v>22</v>
      </c>
    </row>
    <row r="518" spans="7:7" ht="18" customHeight="1" x14ac:dyDescent="0.15">
      <c r="G518" s="21" t="s">
        <v>22</v>
      </c>
    </row>
    <row r="519" spans="7:7" ht="18" customHeight="1" x14ac:dyDescent="0.15">
      <c r="G519" s="21" t="s">
        <v>22</v>
      </c>
    </row>
    <row r="520" spans="7:7" ht="18" customHeight="1" x14ac:dyDescent="0.15">
      <c r="G520" s="21" t="s">
        <v>22</v>
      </c>
    </row>
    <row r="521" spans="7:7" ht="18" customHeight="1" x14ac:dyDescent="0.15">
      <c r="G521" s="21" t="s">
        <v>22</v>
      </c>
    </row>
    <row r="522" spans="7:7" ht="18" customHeight="1" x14ac:dyDescent="0.15">
      <c r="G522" s="21" t="s">
        <v>22</v>
      </c>
    </row>
    <row r="523" spans="7:7" ht="18" customHeight="1" x14ac:dyDescent="0.15">
      <c r="G523" s="21" t="s">
        <v>22</v>
      </c>
    </row>
    <row r="524" spans="7:7" ht="18" customHeight="1" x14ac:dyDescent="0.15">
      <c r="G524" s="21" t="s">
        <v>22</v>
      </c>
    </row>
    <row r="525" spans="7:7" ht="18" customHeight="1" x14ac:dyDescent="0.15">
      <c r="G525" s="21" t="s">
        <v>22</v>
      </c>
    </row>
    <row r="526" spans="7:7" ht="18" customHeight="1" x14ac:dyDescent="0.15">
      <c r="G526" s="21" t="s">
        <v>22</v>
      </c>
    </row>
    <row r="527" spans="7:7" ht="18" customHeight="1" x14ac:dyDescent="0.15">
      <c r="G527" s="21" t="s">
        <v>22</v>
      </c>
    </row>
    <row r="528" spans="7:7" ht="18" customHeight="1" x14ac:dyDescent="0.15">
      <c r="G528" s="21" t="s">
        <v>22</v>
      </c>
    </row>
    <row r="529" spans="7:7" ht="18" customHeight="1" x14ac:dyDescent="0.15">
      <c r="G529" s="21" t="s">
        <v>22</v>
      </c>
    </row>
    <row r="530" spans="7:7" ht="18" customHeight="1" x14ac:dyDescent="0.15">
      <c r="G530" s="21" t="s">
        <v>22</v>
      </c>
    </row>
    <row r="531" spans="7:7" ht="18" customHeight="1" x14ac:dyDescent="0.15">
      <c r="G531" s="21" t="s">
        <v>22</v>
      </c>
    </row>
    <row r="532" spans="7:7" ht="18" customHeight="1" x14ac:dyDescent="0.15">
      <c r="G532" s="21" t="s">
        <v>22</v>
      </c>
    </row>
    <row r="533" spans="7:7" ht="18" customHeight="1" x14ac:dyDescent="0.15">
      <c r="G533" s="21" t="s">
        <v>22</v>
      </c>
    </row>
    <row r="534" spans="7:7" ht="18" customHeight="1" x14ac:dyDescent="0.15">
      <c r="G534" s="21" t="s">
        <v>22</v>
      </c>
    </row>
    <row r="535" spans="7:7" ht="18" customHeight="1" x14ac:dyDescent="0.15">
      <c r="G535" s="21" t="s">
        <v>22</v>
      </c>
    </row>
    <row r="536" spans="7:7" ht="18" customHeight="1" x14ac:dyDescent="0.15">
      <c r="G536" s="21" t="s">
        <v>22</v>
      </c>
    </row>
    <row r="537" spans="7:7" ht="18" customHeight="1" x14ac:dyDescent="0.15">
      <c r="G537" s="21" t="s">
        <v>22</v>
      </c>
    </row>
    <row r="538" spans="7:7" ht="18" customHeight="1" x14ac:dyDescent="0.15">
      <c r="G538" s="21" t="s">
        <v>22</v>
      </c>
    </row>
    <row r="539" spans="7:7" ht="18" customHeight="1" x14ac:dyDescent="0.15">
      <c r="G539" s="21" t="s">
        <v>22</v>
      </c>
    </row>
    <row r="540" spans="7:7" ht="18" customHeight="1" x14ac:dyDescent="0.15">
      <c r="G540" s="21" t="s">
        <v>22</v>
      </c>
    </row>
    <row r="541" spans="7:7" ht="18" customHeight="1" x14ac:dyDescent="0.15">
      <c r="G541" s="21" t="s">
        <v>22</v>
      </c>
    </row>
    <row r="542" spans="7:7" ht="18" customHeight="1" x14ac:dyDescent="0.15">
      <c r="G542" s="21" t="s">
        <v>22</v>
      </c>
    </row>
    <row r="543" spans="7:7" ht="18" customHeight="1" x14ac:dyDescent="0.15">
      <c r="G543" s="21" t="s">
        <v>22</v>
      </c>
    </row>
    <row r="544" spans="7:7" ht="18" customHeight="1" x14ac:dyDescent="0.15">
      <c r="G544" s="21" t="s">
        <v>22</v>
      </c>
    </row>
    <row r="545" spans="7:7" ht="18" customHeight="1" x14ac:dyDescent="0.15">
      <c r="G545" s="21" t="s">
        <v>22</v>
      </c>
    </row>
    <row r="546" spans="7:7" ht="18" customHeight="1" x14ac:dyDescent="0.15">
      <c r="G546" s="21" t="s">
        <v>22</v>
      </c>
    </row>
    <row r="547" spans="7:7" ht="18" customHeight="1" x14ac:dyDescent="0.15">
      <c r="G547" s="21" t="s">
        <v>22</v>
      </c>
    </row>
    <row r="548" spans="7:7" ht="18" customHeight="1" x14ac:dyDescent="0.15">
      <c r="G548" s="21" t="s">
        <v>22</v>
      </c>
    </row>
    <row r="549" spans="7:7" ht="18" customHeight="1" x14ac:dyDescent="0.15">
      <c r="G549" s="21" t="s">
        <v>22</v>
      </c>
    </row>
    <row r="550" spans="7:7" ht="18" customHeight="1" x14ac:dyDescent="0.15">
      <c r="G550" s="21" t="s">
        <v>22</v>
      </c>
    </row>
  </sheetData>
  <autoFilter ref="G8:G550" xr:uid="{00000000-0009-0000-0000-000001000000}"/>
  <mergeCells count="510">
    <mergeCell ref="AM289:AN289"/>
    <mergeCell ref="I290:L290"/>
    <mergeCell ref="M290:U290"/>
    <mergeCell ref="V290:AA290"/>
    <mergeCell ref="AB290:AL290"/>
    <mergeCell ref="AM290:AN290"/>
    <mergeCell ref="I289:L289"/>
    <mergeCell ref="M289:U289"/>
    <mergeCell ref="V289:AA289"/>
    <mergeCell ref="AB289:AL289"/>
    <mergeCell ref="I302:AN302"/>
    <mergeCell ref="B305:E305"/>
    <mergeCell ref="I296:AN296"/>
    <mergeCell ref="I297:AN297"/>
    <mergeCell ref="I298:AN298"/>
    <mergeCell ref="I299:AN299"/>
    <mergeCell ref="I291:AN291"/>
    <mergeCell ref="I292:AN292"/>
    <mergeCell ref="I293:AN293"/>
    <mergeCell ref="I295:AN295"/>
    <mergeCell ref="I300:AN300"/>
    <mergeCell ref="I301:AN301"/>
    <mergeCell ref="AM288:AN288"/>
    <mergeCell ref="I287:L287"/>
    <mergeCell ref="M287:U287"/>
    <mergeCell ref="V287:AA287"/>
    <mergeCell ref="AB287:AL287"/>
    <mergeCell ref="AM285:AN285"/>
    <mergeCell ref="I286:L286"/>
    <mergeCell ref="M286:U286"/>
    <mergeCell ref="V286:AA286"/>
    <mergeCell ref="AB286:AL286"/>
    <mergeCell ref="AM286:AN286"/>
    <mergeCell ref="I285:L285"/>
    <mergeCell ref="M285:U285"/>
    <mergeCell ref="V285:AA285"/>
    <mergeCell ref="AB285:AL285"/>
    <mergeCell ref="AM287:AN287"/>
    <mergeCell ref="I288:L288"/>
    <mergeCell ref="M288:U288"/>
    <mergeCell ref="V288:AA288"/>
    <mergeCell ref="AB288:AL288"/>
    <mergeCell ref="AM283:AN283"/>
    <mergeCell ref="I284:L284"/>
    <mergeCell ref="M284:U284"/>
    <mergeCell ref="V284:AA284"/>
    <mergeCell ref="AB284:AL284"/>
    <mergeCell ref="AM284:AN284"/>
    <mergeCell ref="I283:L283"/>
    <mergeCell ref="M283:U283"/>
    <mergeCell ref="V283:AA283"/>
    <mergeCell ref="AB283:AL283"/>
    <mergeCell ref="AM281:AN281"/>
    <mergeCell ref="I282:L282"/>
    <mergeCell ref="M282:U282"/>
    <mergeCell ref="V282:AA282"/>
    <mergeCell ref="AB282:AL282"/>
    <mergeCell ref="AM282:AN282"/>
    <mergeCell ref="AG274:AL274"/>
    <mergeCell ref="AM274:AN274"/>
    <mergeCell ref="I276:AN276"/>
    <mergeCell ref="I277:AN277"/>
    <mergeCell ref="I274:Q274"/>
    <mergeCell ref="R274:T274"/>
    <mergeCell ref="U274:AA274"/>
    <mergeCell ref="AB274:AF274"/>
    <mergeCell ref="I281:L281"/>
    <mergeCell ref="M281:U281"/>
    <mergeCell ref="V281:AA281"/>
    <mergeCell ref="AB281:AL281"/>
    <mergeCell ref="I279:AN279"/>
    <mergeCell ref="I280:L280"/>
    <mergeCell ref="M280:U280"/>
    <mergeCell ref="V280:AA280"/>
    <mergeCell ref="AB280:AL280"/>
    <mergeCell ref="AM280:AN280"/>
    <mergeCell ref="AM270:AN270"/>
    <mergeCell ref="AG271:AL271"/>
    <mergeCell ref="AM271:AN271"/>
    <mergeCell ref="AG272:AL272"/>
    <mergeCell ref="AM272:AN272"/>
    <mergeCell ref="AG273:AL273"/>
    <mergeCell ref="AM273:AN273"/>
    <mergeCell ref="I272:Q272"/>
    <mergeCell ref="R272:T272"/>
    <mergeCell ref="I273:Q273"/>
    <mergeCell ref="R273:T273"/>
    <mergeCell ref="U273:AA273"/>
    <mergeCell ref="AB273:AF273"/>
    <mergeCell ref="U272:AA272"/>
    <mergeCell ref="AB272:AF272"/>
    <mergeCell ref="I271:Q271"/>
    <mergeCell ref="R271:T271"/>
    <mergeCell ref="U271:AA271"/>
    <mergeCell ref="AB271:AF271"/>
    <mergeCell ref="I270:Q270"/>
    <mergeCell ref="R270:T270"/>
    <mergeCell ref="U270:AA270"/>
    <mergeCell ref="AB270:AF270"/>
    <mergeCell ref="AG270:AL270"/>
    <mergeCell ref="AG267:AL267"/>
    <mergeCell ref="AM267:AN267"/>
    <mergeCell ref="AG268:AL268"/>
    <mergeCell ref="AM268:AN268"/>
    <mergeCell ref="I267:Q267"/>
    <mergeCell ref="R267:T267"/>
    <mergeCell ref="U267:AA267"/>
    <mergeCell ref="AB267:AF267"/>
    <mergeCell ref="AG269:AL269"/>
    <mergeCell ref="AM269:AN269"/>
    <mergeCell ref="I268:Q268"/>
    <mergeCell ref="R268:T268"/>
    <mergeCell ref="I269:Q269"/>
    <mergeCell ref="R269:T269"/>
    <mergeCell ref="U269:AA269"/>
    <mergeCell ref="AB269:AF269"/>
    <mergeCell ref="U268:AA268"/>
    <mergeCell ref="AB268:AF268"/>
    <mergeCell ref="I264:Q264"/>
    <mergeCell ref="R264:T264"/>
    <mergeCell ref="I265:Q265"/>
    <mergeCell ref="R265:T265"/>
    <mergeCell ref="U265:AA265"/>
    <mergeCell ref="AB265:AF265"/>
    <mergeCell ref="U264:AA264"/>
    <mergeCell ref="AB264:AF264"/>
    <mergeCell ref="AM266:AN266"/>
    <mergeCell ref="I266:Q266"/>
    <mergeCell ref="R266:T266"/>
    <mergeCell ref="U266:AA266"/>
    <mergeCell ref="AB266:AF266"/>
    <mergeCell ref="AG266:AL266"/>
    <mergeCell ref="AG262:AL262"/>
    <mergeCell ref="AM262:AN262"/>
    <mergeCell ref="AG263:AL263"/>
    <mergeCell ref="AM263:AN263"/>
    <mergeCell ref="U260:AA260"/>
    <mergeCell ref="AB260:AF260"/>
    <mergeCell ref="AG264:AL264"/>
    <mergeCell ref="AM264:AN264"/>
    <mergeCell ref="AG265:AL265"/>
    <mergeCell ref="AM265:AN265"/>
    <mergeCell ref="AG260:AL260"/>
    <mergeCell ref="AM260:AN260"/>
    <mergeCell ref="AG261:AL261"/>
    <mergeCell ref="AM261:AN261"/>
    <mergeCell ref="I259:Q259"/>
    <mergeCell ref="R259:T259"/>
    <mergeCell ref="I263:Q263"/>
    <mergeCell ref="R263:T263"/>
    <mergeCell ref="U263:AA263"/>
    <mergeCell ref="AB263:AF263"/>
    <mergeCell ref="I262:Q262"/>
    <mergeCell ref="R262:T262"/>
    <mergeCell ref="U262:AA262"/>
    <mergeCell ref="AB262:AF262"/>
    <mergeCell ref="I245:AN245"/>
    <mergeCell ref="I246:AN246"/>
    <mergeCell ref="I247:AN247"/>
    <mergeCell ref="I248:AN248"/>
    <mergeCell ref="I254:O254"/>
    <mergeCell ref="P254:S254"/>
    <mergeCell ref="T254:AA254"/>
    <mergeCell ref="T256:AA256"/>
    <mergeCell ref="AB254:AE254"/>
    <mergeCell ref="AF254:AK254"/>
    <mergeCell ref="AL254:AN254"/>
    <mergeCell ref="AF256:AK256"/>
    <mergeCell ref="AL256:AN256"/>
    <mergeCell ref="AB256:AE256"/>
    <mergeCell ref="AB255:AE255"/>
    <mergeCell ref="AF255:AK255"/>
    <mergeCell ref="AL255:AN255"/>
    <mergeCell ref="I255:O255"/>
    <mergeCell ref="P255:S255"/>
    <mergeCell ref="T255:AA255"/>
    <mergeCell ref="I256:O256"/>
    <mergeCell ref="P256:S256"/>
    <mergeCell ref="I249:AN249"/>
    <mergeCell ref="I250:AN250"/>
    <mergeCell ref="I251:AN251"/>
    <mergeCell ref="I252:AN252"/>
    <mergeCell ref="I253:AN253"/>
    <mergeCell ref="U259:AA259"/>
    <mergeCell ref="AB259:AF259"/>
    <mergeCell ref="AG259:AL259"/>
    <mergeCell ref="V309:AM309"/>
    <mergeCell ref="AM306:AN306"/>
    <mergeCell ref="J307:O307"/>
    <mergeCell ref="P307:AN307"/>
    <mergeCell ref="I261:Q261"/>
    <mergeCell ref="R261:T261"/>
    <mergeCell ref="U261:AA261"/>
    <mergeCell ref="AB261:AF261"/>
    <mergeCell ref="I260:Q260"/>
    <mergeCell ref="R260:T260"/>
    <mergeCell ref="AM259:AN259"/>
    <mergeCell ref="I257:O257"/>
    <mergeCell ref="P257:S257"/>
    <mergeCell ref="T257:AA257"/>
    <mergeCell ref="AB257:AE257"/>
    <mergeCell ref="AF257:AK257"/>
    <mergeCell ref="AL257:AN257"/>
    <mergeCell ref="I258:AN258"/>
    <mergeCell ref="J82:AM82"/>
    <mergeCell ref="I243:AN243"/>
    <mergeCell ref="I244:AN244"/>
    <mergeCell ref="Q121:T121"/>
    <mergeCell ref="U121:AN121"/>
    <mergeCell ref="U122:AN122"/>
    <mergeCell ref="U123:AN123"/>
    <mergeCell ref="U124:AN124"/>
    <mergeCell ref="Q125:T125"/>
    <mergeCell ref="U125:AN125"/>
    <mergeCell ref="Q89:AN89"/>
    <mergeCell ref="K117:P117"/>
    <mergeCell ref="K87:P87"/>
    <mergeCell ref="K88:P88"/>
    <mergeCell ref="Q87:AN87"/>
    <mergeCell ref="Q88:AN88"/>
    <mergeCell ref="W100:AN100"/>
    <mergeCell ref="W101:AN101"/>
    <mergeCell ref="Q112:AN112"/>
    <mergeCell ref="K132:AN132"/>
    <mergeCell ref="J110:AM110"/>
    <mergeCell ref="J116:AN116"/>
    <mergeCell ref="Q111:AN111"/>
    <mergeCell ref="R134:AN134"/>
    <mergeCell ref="K79:P79"/>
    <mergeCell ref="K80:P80"/>
    <mergeCell ref="M66:AN66"/>
    <mergeCell ref="M68:AN68"/>
    <mergeCell ref="M61:AN61"/>
    <mergeCell ref="M64:AN64"/>
    <mergeCell ref="M67:AN67"/>
    <mergeCell ref="M69:AN69"/>
    <mergeCell ref="M62:AN62"/>
    <mergeCell ref="M63:AN63"/>
    <mergeCell ref="M65:AN65"/>
    <mergeCell ref="M72:AN72"/>
    <mergeCell ref="J74:AM74"/>
    <mergeCell ref="J73:AM73"/>
    <mergeCell ref="J75:AN75"/>
    <mergeCell ref="J76:AN76"/>
    <mergeCell ref="Q79:AN79"/>
    <mergeCell ref="K78:P78"/>
    <mergeCell ref="Q78:AN78"/>
    <mergeCell ref="B2:B3"/>
    <mergeCell ref="I2:AN2"/>
    <mergeCell ref="J12:AN12"/>
    <mergeCell ref="J34:AN34"/>
    <mergeCell ref="J17:AM17"/>
    <mergeCell ref="Q23:AN23"/>
    <mergeCell ref="K23:P31"/>
    <mergeCell ref="Q30:AN30"/>
    <mergeCell ref="Q31:AN31"/>
    <mergeCell ref="J15:AM15"/>
    <mergeCell ref="B12:C12"/>
    <mergeCell ref="B11:C11"/>
    <mergeCell ref="D11:E11"/>
    <mergeCell ref="B15:C15"/>
    <mergeCell ref="U10:AN11"/>
    <mergeCell ref="J33:AC33"/>
    <mergeCell ref="D15:E15"/>
    <mergeCell ref="B13:C13"/>
    <mergeCell ref="D13:E13"/>
    <mergeCell ref="D16:E16"/>
    <mergeCell ref="C2:E3"/>
    <mergeCell ref="C4:E7"/>
    <mergeCell ref="C8:E9"/>
    <mergeCell ref="B17:C17"/>
    <mergeCell ref="C18:D18"/>
    <mergeCell ref="W4:Z4"/>
    <mergeCell ref="AL4:AN4"/>
    <mergeCell ref="X8:AN8"/>
    <mergeCell ref="I8:W8"/>
    <mergeCell ref="M140:Q140"/>
    <mergeCell ref="K89:P89"/>
    <mergeCell ref="K90:P92"/>
    <mergeCell ref="S6:T6"/>
    <mergeCell ref="AF6:AG6"/>
    <mergeCell ref="AH4:AK4"/>
    <mergeCell ref="AA4:AG4"/>
    <mergeCell ref="R140:AN140"/>
    <mergeCell ref="C14:E14"/>
    <mergeCell ref="D12:E12"/>
    <mergeCell ref="Q91:AN91"/>
    <mergeCell ref="Q93:AN93"/>
    <mergeCell ref="Q94:AN94"/>
    <mergeCell ref="Q95:AN95"/>
    <mergeCell ref="Q98:AN98"/>
    <mergeCell ref="M70:AN70"/>
    <mergeCell ref="Q117:AN117"/>
    <mergeCell ref="Q80:AN80"/>
    <mergeCell ref="Q90:AN90"/>
    <mergeCell ref="AQ234:AR234"/>
    <mergeCell ref="AQ235:AR235"/>
    <mergeCell ref="AQ236:AR236"/>
    <mergeCell ref="AQ238:AR238"/>
    <mergeCell ref="AQ239:AR239"/>
    <mergeCell ref="AQ240:AR240"/>
    <mergeCell ref="AP233:AR233"/>
    <mergeCell ref="J77:AM77"/>
    <mergeCell ref="Q96:V96"/>
    <mergeCell ref="W96:AN96"/>
    <mergeCell ref="W99:AN99"/>
    <mergeCell ref="K111:P111"/>
    <mergeCell ref="K112:P112"/>
    <mergeCell ref="I233:AN233"/>
    <mergeCell ref="I232:AN232"/>
    <mergeCell ref="AP230:AQ230"/>
    <mergeCell ref="AP232:AR232"/>
    <mergeCell ref="J174:AM174"/>
    <mergeCell ref="M169:AN169"/>
    <mergeCell ref="M170:AN170"/>
    <mergeCell ref="M171:AN171"/>
    <mergeCell ref="J178:AN178"/>
    <mergeCell ref="J177:AN177"/>
    <mergeCell ref="Q92:AN92"/>
    <mergeCell ref="K118:P119"/>
    <mergeCell ref="K96:P101"/>
    <mergeCell ref="K131:AN131"/>
    <mergeCell ref="U126:AN126"/>
    <mergeCell ref="K127:P127"/>
    <mergeCell ref="U127:AN127"/>
    <mergeCell ref="K120:P120"/>
    <mergeCell ref="K102:P102"/>
    <mergeCell ref="Q120:T120"/>
    <mergeCell ref="U120:AN120"/>
    <mergeCell ref="Q119:AN119"/>
    <mergeCell ref="J114:AM114"/>
    <mergeCell ref="J115:AM115"/>
    <mergeCell ref="Q118:AN118"/>
    <mergeCell ref="M152:AN152"/>
    <mergeCell ref="Q145:AN145"/>
    <mergeCell ref="K151:AN151"/>
    <mergeCell ref="K146:P146"/>
    <mergeCell ref="Q146:AN146"/>
    <mergeCell ref="M172:AN172"/>
    <mergeCell ref="J142:AM142"/>
    <mergeCell ref="K145:P145"/>
    <mergeCell ref="M153:AN153"/>
    <mergeCell ref="K149:AN149"/>
    <mergeCell ref="K147:AN147"/>
    <mergeCell ref="R139:AN139"/>
    <mergeCell ref="K138:AN138"/>
    <mergeCell ref="M139:Q139"/>
    <mergeCell ref="J129:AM129"/>
    <mergeCell ref="M134:Q135"/>
    <mergeCell ref="W136:AN136"/>
    <mergeCell ref="M136:V137"/>
    <mergeCell ref="M133:Q133"/>
    <mergeCell ref="W137:AN137"/>
    <mergeCell ref="R135:AN135"/>
    <mergeCell ref="R133:AN133"/>
    <mergeCell ref="K195:AN195"/>
    <mergeCell ref="K196:AN196"/>
    <mergeCell ref="K193:AN193"/>
    <mergeCell ref="J190:AM190"/>
    <mergeCell ref="K199:AN199"/>
    <mergeCell ref="K185:Q188"/>
    <mergeCell ref="J205:AM205"/>
    <mergeCell ref="J175:AM175"/>
    <mergeCell ref="J183:AM183"/>
    <mergeCell ref="J176:AN176"/>
    <mergeCell ref="J203:AM203"/>
    <mergeCell ref="J211:AM211"/>
    <mergeCell ref="R186:AN186"/>
    <mergeCell ref="R187:AN187"/>
    <mergeCell ref="R188:AN188"/>
    <mergeCell ref="K148:AN148"/>
    <mergeCell ref="K144:P144"/>
    <mergeCell ref="Q144:AN144"/>
    <mergeCell ref="Q143:AN143"/>
    <mergeCell ref="M160:AN160"/>
    <mergeCell ref="M157:AN157"/>
    <mergeCell ref="M158:AN158"/>
    <mergeCell ref="M167:AN167"/>
    <mergeCell ref="M165:AN165"/>
    <mergeCell ref="M163:AN163"/>
    <mergeCell ref="M166:AN166"/>
    <mergeCell ref="K150:AN150"/>
    <mergeCell ref="K143:P143"/>
    <mergeCell ref="M164:AN164"/>
    <mergeCell ref="M162:AN162"/>
    <mergeCell ref="K200:AN200"/>
    <mergeCell ref="R185:AN185"/>
    <mergeCell ref="K192:AN192"/>
    <mergeCell ref="M173:AN173"/>
    <mergeCell ref="J191:AN191"/>
    <mergeCell ref="X220:AB221"/>
    <mergeCell ref="K216:AN216"/>
    <mergeCell ref="S217:W217"/>
    <mergeCell ref="S218:W219"/>
    <mergeCell ref="J213:AM213"/>
    <mergeCell ref="J210:AM210"/>
    <mergeCell ref="K184:Q184"/>
    <mergeCell ref="M154:AN154"/>
    <mergeCell ref="K161:AN161"/>
    <mergeCell ref="M168:AN168"/>
    <mergeCell ref="K197:AN197"/>
    <mergeCell ref="K198:AN198"/>
    <mergeCell ref="J181:AN181"/>
    <mergeCell ref="K194:AN194"/>
    <mergeCell ref="R184:AN184"/>
    <mergeCell ref="M159:AN159"/>
    <mergeCell ref="J206:AN206"/>
    <mergeCell ref="J207:AN207"/>
    <mergeCell ref="J202:AM202"/>
    <mergeCell ref="J208:AN208"/>
    <mergeCell ref="J179:AN179"/>
    <mergeCell ref="J180:AN180"/>
    <mergeCell ref="M155:AN155"/>
    <mergeCell ref="M156:AN156"/>
    <mergeCell ref="B383:E383"/>
    <mergeCell ref="B422:E422"/>
    <mergeCell ref="AI461:AN461"/>
    <mergeCell ref="B224:E224"/>
    <mergeCell ref="B461:E461"/>
    <mergeCell ref="I224:W224"/>
    <mergeCell ref="I237:AN237"/>
    <mergeCell ref="I229:AN229"/>
    <mergeCell ref="I225:AN225"/>
    <mergeCell ref="I235:AN235"/>
    <mergeCell ref="I236:AN236"/>
    <mergeCell ref="I239:AN239"/>
    <mergeCell ref="I231:AN231"/>
    <mergeCell ref="I227:AN227"/>
    <mergeCell ref="I344:AN344"/>
    <mergeCell ref="AM345:AN345"/>
    <mergeCell ref="J346:O346"/>
    <mergeCell ref="P346:AN346"/>
    <mergeCell ref="I373:AN373"/>
    <mergeCell ref="I374:AN374"/>
    <mergeCell ref="V311:AM311"/>
    <mergeCell ref="I305:AN305"/>
    <mergeCell ref="I241:AN241"/>
    <mergeCell ref="I242:AN242"/>
    <mergeCell ref="S4:V4"/>
    <mergeCell ref="O4:R4"/>
    <mergeCell ref="K20:P20"/>
    <mergeCell ref="K21:P21"/>
    <mergeCell ref="V6:AE6"/>
    <mergeCell ref="J10:T10"/>
    <mergeCell ref="Q21:AN21"/>
    <mergeCell ref="M54:AN54"/>
    <mergeCell ref="M58:AN58"/>
    <mergeCell ref="M44:AN44"/>
    <mergeCell ref="Q20:AN20"/>
    <mergeCell ref="J13:AN13"/>
    <mergeCell ref="J19:AL19"/>
    <mergeCell ref="K22:P22"/>
    <mergeCell ref="Q22:AN22"/>
    <mergeCell ref="Q26:AN26"/>
    <mergeCell ref="Q25:AN25"/>
    <mergeCell ref="Q24:AN24"/>
    <mergeCell ref="M43:AN43"/>
    <mergeCell ref="Q27:AN27"/>
    <mergeCell ref="Q28:AN28"/>
    <mergeCell ref="Q29:AN29"/>
    <mergeCell ref="M41:AN41"/>
    <mergeCell ref="K51:L54"/>
    <mergeCell ref="M36:AN36"/>
    <mergeCell ref="M37:AN37"/>
    <mergeCell ref="M60:AN60"/>
    <mergeCell ref="M71:AN71"/>
    <mergeCell ref="Q97:AN97"/>
    <mergeCell ref="R99:V99"/>
    <mergeCell ref="K38:L41"/>
    <mergeCell ref="M38:AN38"/>
    <mergeCell ref="M46:AN46"/>
    <mergeCell ref="M53:AN53"/>
    <mergeCell ref="M42:AN42"/>
    <mergeCell ref="M39:AN39"/>
    <mergeCell ref="M40:AN40"/>
    <mergeCell ref="M47:AN47"/>
    <mergeCell ref="M48:AN48"/>
    <mergeCell ref="M49:AN49"/>
    <mergeCell ref="M59:AN59"/>
    <mergeCell ref="M57:AN57"/>
    <mergeCell ref="M55:AN55"/>
    <mergeCell ref="M50:AN50"/>
    <mergeCell ref="M51:AN51"/>
    <mergeCell ref="M52:AN52"/>
    <mergeCell ref="M56:AN56"/>
    <mergeCell ref="M45:AN45"/>
    <mergeCell ref="I506:AN506"/>
    <mergeCell ref="Q102:AN102"/>
    <mergeCell ref="K103:P103"/>
    <mergeCell ref="Q103:AN103"/>
    <mergeCell ref="Q104:AN104"/>
    <mergeCell ref="Q105:AN105"/>
    <mergeCell ref="Q106:AN106"/>
    <mergeCell ref="Q107:AN107"/>
    <mergeCell ref="Q108:AN108"/>
    <mergeCell ref="X222:AB222"/>
    <mergeCell ref="AC217:AM217"/>
    <mergeCell ref="K214:AN214"/>
    <mergeCell ref="K215:AN215"/>
    <mergeCell ref="M217:R217"/>
    <mergeCell ref="M218:R219"/>
    <mergeCell ref="AC218:AM218"/>
    <mergeCell ref="AC219:AM219"/>
    <mergeCell ref="AC220:AM221"/>
    <mergeCell ref="AC222:AM222"/>
    <mergeCell ref="X217:AB217"/>
    <mergeCell ref="X218:AB218"/>
    <mergeCell ref="X219:AB219"/>
    <mergeCell ref="M220:R222"/>
    <mergeCell ref="S220:W222"/>
  </mergeCells>
  <phoneticPr fontId="2"/>
  <conditionalFormatting sqref="U10:AN11">
    <cfRule type="cellIs" dxfId="2" priority="1" stopIfTrue="1" operator="notEqual">
      <formula>0</formula>
    </cfRule>
  </conditionalFormatting>
  <conditionalFormatting sqref="S4:S5">
    <cfRule type="cellIs" dxfId="1" priority="2" stopIfTrue="1" operator="equal">
      <formula>"依頼中"</formula>
    </cfRule>
    <cfRule type="cellIs" dxfId="0" priority="3" stopIfTrue="1" operator="equal">
      <formula>"済み"</formula>
    </cfRule>
  </conditionalFormatting>
  <dataValidations count="5">
    <dataValidation type="list" allowBlank="1" showInputMessage="1" showErrorMessage="1" sqref="E18:F19 F13:F15" xr:uid="{00000000-0002-0000-0100-000000000000}">
      <formula1>"要,否"</formula1>
    </dataValidation>
    <dataValidation type="list" allowBlank="1" showInputMessage="1" showErrorMessage="1" sqref="E20:F20" xr:uid="{00000000-0002-0000-0100-000001000000}">
      <formula1>"建築一式工事以外,建築一式工事"</formula1>
    </dataValidation>
    <dataValidation type="list" allowBlank="1" showInputMessage="1" showErrorMessage="1" sqref="S4:S5" xr:uid="{00000000-0002-0000-0100-000002000000}">
      <formula1>"依頼中,済み"</formula1>
    </dataValidation>
    <dataValidation type="list" allowBlank="1" showInputMessage="1" showErrorMessage="1" sqref="D11" xr:uid="{00000000-0002-0000-0100-000003000000}">
      <formula1>"本庁,瀬戸総合支所,三崎総合支所"</formula1>
    </dataValidation>
    <dataValidation type="list" allowBlank="1" showInputMessage="1" showErrorMessage="1" sqref="E17" xr:uid="{00000000-0002-0000-0100-000004000000}">
      <formula1>"ＫＢ,ＭＢ,ＧＢ"</formula1>
    </dataValidation>
  </dataValidations>
  <pageMargins left="0.78740157480314965" right="0.70866141732283472" top="0.59055118110236227" bottom="0.59055118110236227" header="0.39370078740157483" footer="0.19685039370078741"/>
  <pageSetup paperSize="9" orientation="portrait" r:id="rId1"/>
  <headerFooter alignWithMargins="0">
    <oddFooter>&amp;C&amp;P</oddFooter>
  </headerFooter>
  <rowBreaks count="1" manualBreakCount="1">
    <brk id="223" max="16383" man="1"/>
  </rowBreaks>
  <drawing r:id="rId2"/>
  <legacyDrawing r:id="rId3"/>
  <controls>
    <mc:AlternateContent xmlns:mc="http://schemas.openxmlformats.org/markup-compatibility/2006">
      <mc:Choice Requires="x14">
        <control shapeId="22608" r:id="rId4" name="CommandButton1">
          <controlPr defaultSize="0" print="0" autoLine="0" r:id="rId5">
            <anchor moveWithCells="1">
              <from>
                <xdr:col>11</xdr:col>
                <xdr:colOff>28575</xdr:colOff>
                <xdr:row>4</xdr:row>
                <xdr:rowOff>19050</xdr:rowOff>
              </from>
              <to>
                <xdr:col>18</xdr:col>
                <xdr:colOff>19050</xdr:colOff>
                <xdr:row>6</xdr:row>
                <xdr:rowOff>9525</xdr:rowOff>
              </to>
            </anchor>
          </controlPr>
        </control>
      </mc:Choice>
      <mc:Fallback>
        <control shapeId="22608" r:id="rId4" name="CommandButton1"/>
      </mc:Fallback>
    </mc:AlternateContent>
    <mc:AlternateContent xmlns:mc="http://schemas.openxmlformats.org/markup-compatibility/2006">
      <mc:Choice Requires="x14">
        <control shapeId="22698" r:id="rId6" name="CommandButton2">
          <controlPr defaultSize="0" print="0" autoLine="0" r:id="rId7">
            <anchor moveWithCells="1">
              <from>
                <xdr:col>33</xdr:col>
                <xdr:colOff>123825</xdr:colOff>
                <xdr:row>4</xdr:row>
                <xdr:rowOff>19050</xdr:rowOff>
              </from>
              <to>
                <xdr:col>38</xdr:col>
                <xdr:colOff>219075</xdr:colOff>
                <xdr:row>6</xdr:row>
                <xdr:rowOff>28575</xdr:rowOff>
              </to>
            </anchor>
          </controlPr>
        </control>
      </mc:Choice>
      <mc:Fallback>
        <control shapeId="22698" r:id="rId6" name="CommandButton2"/>
      </mc:Fallback>
    </mc:AlternateContent>
    <mc:AlternateContent xmlns:mc="http://schemas.openxmlformats.org/markup-compatibility/2006">
      <mc:Choice Requires="x14">
        <control shapeId="22792" r:id="rId8" name="CommandButton3">
          <controlPr defaultSize="0" print="0" autoLine="0" r:id="rId9">
            <anchor moveWithCells="1">
              <from>
                <xdr:col>38</xdr:col>
                <xdr:colOff>314325</xdr:colOff>
                <xdr:row>4</xdr:row>
                <xdr:rowOff>19050</xdr:rowOff>
              </from>
              <to>
                <xdr:col>42</xdr:col>
                <xdr:colOff>638175</xdr:colOff>
                <xdr:row>6</xdr:row>
                <xdr:rowOff>9525</xdr:rowOff>
              </to>
            </anchor>
          </controlPr>
        </control>
      </mc:Choice>
      <mc:Fallback>
        <control shapeId="22792" r:id="rId8" name="CommandButton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indexed="13"/>
  </sheetPr>
  <dimension ref="B1:AJ1300"/>
  <sheetViews>
    <sheetView showGridLines="0" view="pageBreakPreview" zoomScale="85" zoomScaleNormal="100" zoomScaleSheetLayoutView="85" workbookViewId="0">
      <selection activeCell="B23" sqref="B23"/>
    </sheetView>
  </sheetViews>
  <sheetFormatPr defaultRowHeight="12.75" x14ac:dyDescent="0.15"/>
  <cols>
    <col min="1" max="1" width="0.85546875" style="132" customWidth="1"/>
    <col min="2" max="2" width="14.7109375" style="131" customWidth="1"/>
    <col min="3" max="3" width="1.7109375" style="132" customWidth="1"/>
    <col min="4" max="37" width="2.7109375" style="132" customWidth="1"/>
    <col min="38" max="256" width="9.140625" style="132"/>
    <col min="257" max="257" width="0.85546875" style="132" customWidth="1"/>
    <col min="258" max="258" width="14.7109375" style="132" customWidth="1"/>
    <col min="259" max="259" width="1.7109375" style="132" customWidth="1"/>
    <col min="260" max="293" width="2.7109375" style="132" customWidth="1"/>
    <col min="294" max="512" width="9.140625" style="132"/>
    <col min="513" max="513" width="0.85546875" style="132" customWidth="1"/>
    <col min="514" max="514" width="14.7109375" style="132" customWidth="1"/>
    <col min="515" max="515" width="1.7109375" style="132" customWidth="1"/>
    <col min="516" max="549" width="2.7109375" style="132" customWidth="1"/>
    <col min="550" max="768" width="9.140625" style="132"/>
    <col min="769" max="769" width="0.85546875" style="132" customWidth="1"/>
    <col min="770" max="770" width="14.7109375" style="132" customWidth="1"/>
    <col min="771" max="771" width="1.7109375" style="132" customWidth="1"/>
    <col min="772" max="805" width="2.7109375" style="132" customWidth="1"/>
    <col min="806" max="1024" width="9.140625" style="132"/>
    <col min="1025" max="1025" width="0.85546875" style="132" customWidth="1"/>
    <col min="1026" max="1026" width="14.7109375" style="132" customWidth="1"/>
    <col min="1027" max="1027" width="1.7109375" style="132" customWidth="1"/>
    <col min="1028" max="1061" width="2.7109375" style="132" customWidth="1"/>
    <col min="1062" max="1280" width="9.140625" style="132"/>
    <col min="1281" max="1281" width="0.85546875" style="132" customWidth="1"/>
    <col min="1282" max="1282" width="14.7109375" style="132" customWidth="1"/>
    <col min="1283" max="1283" width="1.7109375" style="132" customWidth="1"/>
    <col min="1284" max="1317" width="2.7109375" style="132" customWidth="1"/>
    <col min="1318" max="1536" width="9.140625" style="132"/>
    <col min="1537" max="1537" width="0.85546875" style="132" customWidth="1"/>
    <col min="1538" max="1538" width="14.7109375" style="132" customWidth="1"/>
    <col min="1539" max="1539" width="1.7109375" style="132" customWidth="1"/>
    <col min="1540" max="1573" width="2.7109375" style="132" customWidth="1"/>
    <col min="1574" max="1792" width="9.140625" style="132"/>
    <col min="1793" max="1793" width="0.85546875" style="132" customWidth="1"/>
    <col min="1794" max="1794" width="14.7109375" style="132" customWidth="1"/>
    <col min="1795" max="1795" width="1.7109375" style="132" customWidth="1"/>
    <col min="1796" max="1829" width="2.7109375" style="132" customWidth="1"/>
    <col min="1830" max="2048" width="9.140625" style="132"/>
    <col min="2049" max="2049" width="0.85546875" style="132" customWidth="1"/>
    <col min="2050" max="2050" width="14.7109375" style="132" customWidth="1"/>
    <col min="2051" max="2051" width="1.7109375" style="132" customWidth="1"/>
    <col min="2052" max="2085" width="2.7109375" style="132" customWidth="1"/>
    <col min="2086" max="2304" width="9.140625" style="132"/>
    <col min="2305" max="2305" width="0.85546875" style="132" customWidth="1"/>
    <col min="2306" max="2306" width="14.7109375" style="132" customWidth="1"/>
    <col min="2307" max="2307" width="1.7109375" style="132" customWidth="1"/>
    <col min="2308" max="2341" width="2.7109375" style="132" customWidth="1"/>
    <col min="2342" max="2560" width="9.140625" style="132"/>
    <col min="2561" max="2561" width="0.85546875" style="132" customWidth="1"/>
    <col min="2562" max="2562" width="14.7109375" style="132" customWidth="1"/>
    <col min="2563" max="2563" width="1.7109375" style="132" customWidth="1"/>
    <col min="2564" max="2597" width="2.7109375" style="132" customWidth="1"/>
    <col min="2598" max="2816" width="9.140625" style="132"/>
    <col min="2817" max="2817" width="0.85546875" style="132" customWidth="1"/>
    <col min="2818" max="2818" width="14.7109375" style="132" customWidth="1"/>
    <col min="2819" max="2819" width="1.7109375" style="132" customWidth="1"/>
    <col min="2820" max="2853" width="2.7109375" style="132" customWidth="1"/>
    <col min="2854" max="3072" width="9.140625" style="132"/>
    <col min="3073" max="3073" width="0.85546875" style="132" customWidth="1"/>
    <col min="3074" max="3074" width="14.7109375" style="132" customWidth="1"/>
    <col min="3075" max="3075" width="1.7109375" style="132" customWidth="1"/>
    <col min="3076" max="3109" width="2.7109375" style="132" customWidth="1"/>
    <col min="3110" max="3328" width="9.140625" style="132"/>
    <col min="3329" max="3329" width="0.85546875" style="132" customWidth="1"/>
    <col min="3330" max="3330" width="14.7109375" style="132" customWidth="1"/>
    <col min="3331" max="3331" width="1.7109375" style="132" customWidth="1"/>
    <col min="3332" max="3365" width="2.7109375" style="132" customWidth="1"/>
    <col min="3366" max="3584" width="9.140625" style="132"/>
    <col min="3585" max="3585" width="0.85546875" style="132" customWidth="1"/>
    <col min="3586" max="3586" width="14.7109375" style="132" customWidth="1"/>
    <col min="3587" max="3587" width="1.7109375" style="132" customWidth="1"/>
    <col min="3588" max="3621" width="2.7109375" style="132" customWidth="1"/>
    <col min="3622" max="3840" width="9.140625" style="132"/>
    <col min="3841" max="3841" width="0.85546875" style="132" customWidth="1"/>
    <col min="3842" max="3842" width="14.7109375" style="132" customWidth="1"/>
    <col min="3843" max="3843" width="1.7109375" style="132" customWidth="1"/>
    <col min="3844" max="3877" width="2.7109375" style="132" customWidth="1"/>
    <col min="3878" max="4096" width="9.140625" style="132"/>
    <col min="4097" max="4097" width="0.85546875" style="132" customWidth="1"/>
    <col min="4098" max="4098" width="14.7109375" style="132" customWidth="1"/>
    <col min="4099" max="4099" width="1.7109375" style="132" customWidth="1"/>
    <col min="4100" max="4133" width="2.7109375" style="132" customWidth="1"/>
    <col min="4134" max="4352" width="9.140625" style="132"/>
    <col min="4353" max="4353" width="0.85546875" style="132" customWidth="1"/>
    <col min="4354" max="4354" width="14.7109375" style="132" customWidth="1"/>
    <col min="4355" max="4355" width="1.7109375" style="132" customWidth="1"/>
    <col min="4356" max="4389" width="2.7109375" style="132" customWidth="1"/>
    <col min="4390" max="4608" width="9.140625" style="132"/>
    <col min="4609" max="4609" width="0.85546875" style="132" customWidth="1"/>
    <col min="4610" max="4610" width="14.7109375" style="132" customWidth="1"/>
    <col min="4611" max="4611" width="1.7109375" style="132" customWidth="1"/>
    <col min="4612" max="4645" width="2.7109375" style="132" customWidth="1"/>
    <col min="4646" max="4864" width="9.140625" style="132"/>
    <col min="4865" max="4865" width="0.85546875" style="132" customWidth="1"/>
    <col min="4866" max="4866" width="14.7109375" style="132" customWidth="1"/>
    <col min="4867" max="4867" width="1.7109375" style="132" customWidth="1"/>
    <col min="4868" max="4901" width="2.7109375" style="132" customWidth="1"/>
    <col min="4902" max="5120" width="9.140625" style="132"/>
    <col min="5121" max="5121" width="0.85546875" style="132" customWidth="1"/>
    <col min="5122" max="5122" width="14.7109375" style="132" customWidth="1"/>
    <col min="5123" max="5123" width="1.7109375" style="132" customWidth="1"/>
    <col min="5124" max="5157" width="2.7109375" style="132" customWidth="1"/>
    <col min="5158" max="5376" width="9.140625" style="132"/>
    <col min="5377" max="5377" width="0.85546875" style="132" customWidth="1"/>
    <col min="5378" max="5378" width="14.7109375" style="132" customWidth="1"/>
    <col min="5379" max="5379" width="1.7109375" style="132" customWidth="1"/>
    <col min="5380" max="5413" width="2.7109375" style="132" customWidth="1"/>
    <col min="5414" max="5632" width="9.140625" style="132"/>
    <col min="5633" max="5633" width="0.85546875" style="132" customWidth="1"/>
    <col min="5634" max="5634" width="14.7109375" style="132" customWidth="1"/>
    <col min="5635" max="5635" width="1.7109375" style="132" customWidth="1"/>
    <col min="5636" max="5669" width="2.7109375" style="132" customWidth="1"/>
    <col min="5670" max="5888" width="9.140625" style="132"/>
    <col min="5889" max="5889" width="0.85546875" style="132" customWidth="1"/>
    <col min="5890" max="5890" width="14.7109375" style="132" customWidth="1"/>
    <col min="5891" max="5891" width="1.7109375" style="132" customWidth="1"/>
    <col min="5892" max="5925" width="2.7109375" style="132" customWidth="1"/>
    <col min="5926" max="6144" width="9.140625" style="132"/>
    <col min="6145" max="6145" width="0.85546875" style="132" customWidth="1"/>
    <col min="6146" max="6146" width="14.7109375" style="132" customWidth="1"/>
    <col min="6147" max="6147" width="1.7109375" style="132" customWidth="1"/>
    <col min="6148" max="6181" width="2.7109375" style="132" customWidth="1"/>
    <col min="6182" max="6400" width="9.140625" style="132"/>
    <col min="6401" max="6401" width="0.85546875" style="132" customWidth="1"/>
    <col min="6402" max="6402" width="14.7109375" style="132" customWidth="1"/>
    <col min="6403" max="6403" width="1.7109375" style="132" customWidth="1"/>
    <col min="6404" max="6437" width="2.7109375" style="132" customWidth="1"/>
    <col min="6438" max="6656" width="9.140625" style="132"/>
    <col min="6657" max="6657" width="0.85546875" style="132" customWidth="1"/>
    <col min="6658" max="6658" width="14.7109375" style="132" customWidth="1"/>
    <col min="6659" max="6659" width="1.7109375" style="132" customWidth="1"/>
    <col min="6660" max="6693" width="2.7109375" style="132" customWidth="1"/>
    <col min="6694" max="6912" width="9.140625" style="132"/>
    <col min="6913" max="6913" width="0.85546875" style="132" customWidth="1"/>
    <col min="6914" max="6914" width="14.7109375" style="132" customWidth="1"/>
    <col min="6915" max="6915" width="1.7109375" style="132" customWidth="1"/>
    <col min="6916" max="6949" width="2.7109375" style="132" customWidth="1"/>
    <col min="6950" max="7168" width="9.140625" style="132"/>
    <col min="7169" max="7169" width="0.85546875" style="132" customWidth="1"/>
    <col min="7170" max="7170" width="14.7109375" style="132" customWidth="1"/>
    <col min="7171" max="7171" width="1.7109375" style="132" customWidth="1"/>
    <col min="7172" max="7205" width="2.7109375" style="132" customWidth="1"/>
    <col min="7206" max="7424" width="9.140625" style="132"/>
    <col min="7425" max="7425" width="0.85546875" style="132" customWidth="1"/>
    <col min="7426" max="7426" width="14.7109375" style="132" customWidth="1"/>
    <col min="7427" max="7427" width="1.7109375" style="132" customWidth="1"/>
    <col min="7428" max="7461" width="2.7109375" style="132" customWidth="1"/>
    <col min="7462" max="7680" width="9.140625" style="132"/>
    <col min="7681" max="7681" width="0.85546875" style="132" customWidth="1"/>
    <col min="7682" max="7682" width="14.7109375" style="132" customWidth="1"/>
    <col min="7683" max="7683" width="1.7109375" style="132" customWidth="1"/>
    <col min="7684" max="7717" width="2.7109375" style="132" customWidth="1"/>
    <col min="7718" max="7936" width="9.140625" style="132"/>
    <col min="7937" max="7937" width="0.85546875" style="132" customWidth="1"/>
    <col min="7938" max="7938" width="14.7109375" style="132" customWidth="1"/>
    <col min="7939" max="7939" width="1.7109375" style="132" customWidth="1"/>
    <col min="7940" max="7973" width="2.7109375" style="132" customWidth="1"/>
    <col min="7974" max="8192" width="9.140625" style="132"/>
    <col min="8193" max="8193" width="0.85546875" style="132" customWidth="1"/>
    <col min="8194" max="8194" width="14.7109375" style="132" customWidth="1"/>
    <col min="8195" max="8195" width="1.7109375" style="132" customWidth="1"/>
    <col min="8196" max="8229" width="2.7109375" style="132" customWidth="1"/>
    <col min="8230" max="8448" width="9.140625" style="132"/>
    <col min="8449" max="8449" width="0.85546875" style="132" customWidth="1"/>
    <col min="8450" max="8450" width="14.7109375" style="132" customWidth="1"/>
    <col min="8451" max="8451" width="1.7109375" style="132" customWidth="1"/>
    <col min="8452" max="8485" width="2.7109375" style="132" customWidth="1"/>
    <col min="8486" max="8704" width="9.140625" style="132"/>
    <col min="8705" max="8705" width="0.85546875" style="132" customWidth="1"/>
    <col min="8706" max="8706" width="14.7109375" style="132" customWidth="1"/>
    <col min="8707" max="8707" width="1.7109375" style="132" customWidth="1"/>
    <col min="8708" max="8741" width="2.7109375" style="132" customWidth="1"/>
    <col min="8742" max="8960" width="9.140625" style="132"/>
    <col min="8961" max="8961" width="0.85546875" style="132" customWidth="1"/>
    <col min="8962" max="8962" width="14.7109375" style="132" customWidth="1"/>
    <col min="8963" max="8963" width="1.7109375" style="132" customWidth="1"/>
    <col min="8964" max="8997" width="2.7109375" style="132" customWidth="1"/>
    <col min="8998" max="9216" width="9.140625" style="132"/>
    <col min="9217" max="9217" width="0.85546875" style="132" customWidth="1"/>
    <col min="9218" max="9218" width="14.7109375" style="132" customWidth="1"/>
    <col min="9219" max="9219" width="1.7109375" style="132" customWidth="1"/>
    <col min="9220" max="9253" width="2.7109375" style="132" customWidth="1"/>
    <col min="9254" max="9472" width="9.140625" style="132"/>
    <col min="9473" max="9473" width="0.85546875" style="132" customWidth="1"/>
    <col min="9474" max="9474" width="14.7109375" style="132" customWidth="1"/>
    <col min="9475" max="9475" width="1.7109375" style="132" customWidth="1"/>
    <col min="9476" max="9509" width="2.7109375" style="132" customWidth="1"/>
    <col min="9510" max="9728" width="9.140625" style="132"/>
    <col min="9729" max="9729" width="0.85546875" style="132" customWidth="1"/>
    <col min="9730" max="9730" width="14.7109375" style="132" customWidth="1"/>
    <col min="9731" max="9731" width="1.7109375" style="132" customWidth="1"/>
    <col min="9732" max="9765" width="2.7109375" style="132" customWidth="1"/>
    <col min="9766" max="9984" width="9.140625" style="132"/>
    <col min="9985" max="9985" width="0.85546875" style="132" customWidth="1"/>
    <col min="9986" max="9986" width="14.7109375" style="132" customWidth="1"/>
    <col min="9987" max="9987" width="1.7109375" style="132" customWidth="1"/>
    <col min="9988" max="10021" width="2.7109375" style="132" customWidth="1"/>
    <col min="10022" max="10240" width="9.140625" style="132"/>
    <col min="10241" max="10241" width="0.85546875" style="132" customWidth="1"/>
    <col min="10242" max="10242" width="14.7109375" style="132" customWidth="1"/>
    <col min="10243" max="10243" width="1.7109375" style="132" customWidth="1"/>
    <col min="10244" max="10277" width="2.7109375" style="132" customWidth="1"/>
    <col min="10278" max="10496" width="9.140625" style="132"/>
    <col min="10497" max="10497" width="0.85546875" style="132" customWidth="1"/>
    <col min="10498" max="10498" width="14.7109375" style="132" customWidth="1"/>
    <col min="10499" max="10499" width="1.7109375" style="132" customWidth="1"/>
    <col min="10500" max="10533" width="2.7109375" style="132" customWidth="1"/>
    <col min="10534" max="10752" width="9.140625" style="132"/>
    <col min="10753" max="10753" width="0.85546875" style="132" customWidth="1"/>
    <col min="10754" max="10754" width="14.7109375" style="132" customWidth="1"/>
    <col min="10755" max="10755" width="1.7109375" style="132" customWidth="1"/>
    <col min="10756" max="10789" width="2.7109375" style="132" customWidth="1"/>
    <col min="10790" max="11008" width="9.140625" style="132"/>
    <col min="11009" max="11009" width="0.85546875" style="132" customWidth="1"/>
    <col min="11010" max="11010" width="14.7109375" style="132" customWidth="1"/>
    <col min="11011" max="11011" width="1.7109375" style="132" customWidth="1"/>
    <col min="11012" max="11045" width="2.7109375" style="132" customWidth="1"/>
    <col min="11046" max="11264" width="9.140625" style="132"/>
    <col min="11265" max="11265" width="0.85546875" style="132" customWidth="1"/>
    <col min="11266" max="11266" width="14.7109375" style="132" customWidth="1"/>
    <col min="11267" max="11267" width="1.7109375" style="132" customWidth="1"/>
    <col min="11268" max="11301" width="2.7109375" style="132" customWidth="1"/>
    <col min="11302" max="11520" width="9.140625" style="132"/>
    <col min="11521" max="11521" width="0.85546875" style="132" customWidth="1"/>
    <col min="11522" max="11522" width="14.7109375" style="132" customWidth="1"/>
    <col min="11523" max="11523" width="1.7109375" style="132" customWidth="1"/>
    <col min="11524" max="11557" width="2.7109375" style="132" customWidth="1"/>
    <col min="11558" max="11776" width="9.140625" style="132"/>
    <col min="11777" max="11777" width="0.85546875" style="132" customWidth="1"/>
    <col min="11778" max="11778" width="14.7109375" style="132" customWidth="1"/>
    <col min="11779" max="11779" width="1.7109375" style="132" customWidth="1"/>
    <col min="11780" max="11813" width="2.7109375" style="132" customWidth="1"/>
    <col min="11814" max="12032" width="9.140625" style="132"/>
    <col min="12033" max="12033" width="0.85546875" style="132" customWidth="1"/>
    <col min="12034" max="12034" width="14.7109375" style="132" customWidth="1"/>
    <col min="12035" max="12035" width="1.7109375" style="132" customWidth="1"/>
    <col min="12036" max="12069" width="2.7109375" style="132" customWidth="1"/>
    <col min="12070" max="12288" width="9.140625" style="132"/>
    <col min="12289" max="12289" width="0.85546875" style="132" customWidth="1"/>
    <col min="12290" max="12290" width="14.7109375" style="132" customWidth="1"/>
    <col min="12291" max="12291" width="1.7109375" style="132" customWidth="1"/>
    <col min="12292" max="12325" width="2.7109375" style="132" customWidth="1"/>
    <col min="12326" max="12544" width="9.140625" style="132"/>
    <col min="12545" max="12545" width="0.85546875" style="132" customWidth="1"/>
    <col min="12546" max="12546" width="14.7109375" style="132" customWidth="1"/>
    <col min="12547" max="12547" width="1.7109375" style="132" customWidth="1"/>
    <col min="12548" max="12581" width="2.7109375" style="132" customWidth="1"/>
    <col min="12582" max="12800" width="9.140625" style="132"/>
    <col min="12801" max="12801" width="0.85546875" style="132" customWidth="1"/>
    <col min="12802" max="12802" width="14.7109375" style="132" customWidth="1"/>
    <col min="12803" max="12803" width="1.7109375" style="132" customWidth="1"/>
    <col min="12804" max="12837" width="2.7109375" style="132" customWidth="1"/>
    <col min="12838" max="13056" width="9.140625" style="132"/>
    <col min="13057" max="13057" width="0.85546875" style="132" customWidth="1"/>
    <col min="13058" max="13058" width="14.7109375" style="132" customWidth="1"/>
    <col min="13059" max="13059" width="1.7109375" style="132" customWidth="1"/>
    <col min="13060" max="13093" width="2.7109375" style="132" customWidth="1"/>
    <col min="13094" max="13312" width="9.140625" style="132"/>
    <col min="13313" max="13313" width="0.85546875" style="132" customWidth="1"/>
    <col min="13314" max="13314" width="14.7109375" style="132" customWidth="1"/>
    <col min="13315" max="13315" width="1.7109375" style="132" customWidth="1"/>
    <col min="13316" max="13349" width="2.7109375" style="132" customWidth="1"/>
    <col min="13350" max="13568" width="9.140625" style="132"/>
    <col min="13569" max="13569" width="0.85546875" style="132" customWidth="1"/>
    <col min="13570" max="13570" width="14.7109375" style="132" customWidth="1"/>
    <col min="13571" max="13571" width="1.7109375" style="132" customWidth="1"/>
    <col min="13572" max="13605" width="2.7109375" style="132" customWidth="1"/>
    <col min="13606" max="13824" width="9.140625" style="132"/>
    <col min="13825" max="13825" width="0.85546875" style="132" customWidth="1"/>
    <col min="13826" max="13826" width="14.7109375" style="132" customWidth="1"/>
    <col min="13827" max="13827" width="1.7109375" style="132" customWidth="1"/>
    <col min="13828" max="13861" width="2.7109375" style="132" customWidth="1"/>
    <col min="13862" max="14080" width="9.140625" style="132"/>
    <col min="14081" max="14081" width="0.85546875" style="132" customWidth="1"/>
    <col min="14082" max="14082" width="14.7109375" style="132" customWidth="1"/>
    <col min="14083" max="14083" width="1.7109375" style="132" customWidth="1"/>
    <col min="14084" max="14117" width="2.7109375" style="132" customWidth="1"/>
    <col min="14118" max="14336" width="9.140625" style="132"/>
    <col min="14337" max="14337" width="0.85546875" style="132" customWidth="1"/>
    <col min="14338" max="14338" width="14.7109375" style="132" customWidth="1"/>
    <col min="14339" max="14339" width="1.7109375" style="132" customWidth="1"/>
    <col min="14340" max="14373" width="2.7109375" style="132" customWidth="1"/>
    <col min="14374" max="14592" width="9.140625" style="132"/>
    <col min="14593" max="14593" width="0.85546875" style="132" customWidth="1"/>
    <col min="14594" max="14594" width="14.7109375" style="132" customWidth="1"/>
    <col min="14595" max="14595" width="1.7109375" style="132" customWidth="1"/>
    <col min="14596" max="14629" width="2.7109375" style="132" customWidth="1"/>
    <col min="14630" max="14848" width="9.140625" style="132"/>
    <col min="14849" max="14849" width="0.85546875" style="132" customWidth="1"/>
    <col min="14850" max="14850" width="14.7109375" style="132" customWidth="1"/>
    <col min="14851" max="14851" width="1.7109375" style="132" customWidth="1"/>
    <col min="14852" max="14885" width="2.7109375" style="132" customWidth="1"/>
    <col min="14886" max="15104" width="9.140625" style="132"/>
    <col min="15105" max="15105" width="0.85546875" style="132" customWidth="1"/>
    <col min="15106" max="15106" width="14.7109375" style="132" customWidth="1"/>
    <col min="15107" max="15107" width="1.7109375" style="132" customWidth="1"/>
    <col min="15108" max="15141" width="2.7109375" style="132" customWidth="1"/>
    <col min="15142" max="15360" width="9.140625" style="132"/>
    <col min="15361" max="15361" width="0.85546875" style="132" customWidth="1"/>
    <col min="15362" max="15362" width="14.7109375" style="132" customWidth="1"/>
    <col min="15363" max="15363" width="1.7109375" style="132" customWidth="1"/>
    <col min="15364" max="15397" width="2.7109375" style="132" customWidth="1"/>
    <col min="15398" max="15616" width="9.140625" style="132"/>
    <col min="15617" max="15617" width="0.85546875" style="132" customWidth="1"/>
    <col min="15618" max="15618" width="14.7109375" style="132" customWidth="1"/>
    <col min="15619" max="15619" width="1.7109375" style="132" customWidth="1"/>
    <col min="15620" max="15653" width="2.7109375" style="132" customWidth="1"/>
    <col min="15654" max="15872" width="9.140625" style="132"/>
    <col min="15873" max="15873" width="0.85546875" style="132" customWidth="1"/>
    <col min="15874" max="15874" width="14.7109375" style="132" customWidth="1"/>
    <col min="15875" max="15875" width="1.7109375" style="132" customWidth="1"/>
    <col min="15876" max="15909" width="2.7109375" style="132" customWidth="1"/>
    <col min="15910" max="16128" width="9.140625" style="132"/>
    <col min="16129" max="16129" width="0.85546875" style="132" customWidth="1"/>
    <col min="16130" max="16130" width="14.7109375" style="132" customWidth="1"/>
    <col min="16131" max="16131" width="1.7109375" style="132" customWidth="1"/>
    <col min="16132" max="16165" width="2.7109375" style="132" customWidth="1"/>
    <col min="16166" max="16384" width="9.140625" style="132"/>
  </cols>
  <sheetData>
    <row r="1" spans="2:36" ht="3" customHeight="1" x14ac:dyDescent="0.15"/>
    <row r="2" spans="2:36" ht="54" customHeight="1" x14ac:dyDescent="0.15">
      <c r="D2" s="397" t="s">
        <v>249</v>
      </c>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9"/>
    </row>
    <row r="3" spans="2:36" ht="3" customHeight="1" x14ac:dyDescent="0.15"/>
    <row r="4" spans="2:36" ht="16.5" customHeight="1" x14ac:dyDescent="0.15">
      <c r="B4" s="20" t="s">
        <v>21</v>
      </c>
      <c r="C4" s="18"/>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row>
    <row r="5" spans="2:36" ht="16.5" customHeight="1" x14ac:dyDescent="0.15">
      <c r="B5" s="20"/>
      <c r="C5" s="18"/>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row>
    <row r="6" spans="2:36" ht="16.5" customHeight="1" x14ac:dyDescent="0.15">
      <c r="B6" s="20"/>
      <c r="C6" s="18"/>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row>
    <row r="7" spans="2:36" ht="16.5" customHeight="1" x14ac:dyDescent="0.15">
      <c r="B7" s="20"/>
      <c r="C7" s="18"/>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row>
    <row r="8" spans="2:36" ht="16.5" customHeight="1" x14ac:dyDescent="0.15">
      <c r="B8" s="20"/>
      <c r="C8" s="18"/>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row>
    <row r="9" spans="2:36" ht="16.5" customHeight="1" x14ac:dyDescent="0.15">
      <c r="B9" s="20"/>
      <c r="C9" s="18"/>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row>
    <row r="10" spans="2:36" ht="16.5" customHeight="1" x14ac:dyDescent="0.15">
      <c r="B10" s="20"/>
      <c r="C10" s="18"/>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row>
    <row r="11" spans="2:36" ht="16.5" customHeight="1" x14ac:dyDescent="0.15">
      <c r="B11" s="20"/>
      <c r="C11" s="18"/>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row>
    <row r="12" spans="2:36" ht="16.5" customHeight="1" x14ac:dyDescent="0.15">
      <c r="B12" s="20"/>
      <c r="C12" s="18"/>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row>
    <row r="13" spans="2:36" ht="16.5" customHeight="1" x14ac:dyDescent="0.15">
      <c r="B13" s="20"/>
      <c r="C13" s="18"/>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row>
    <row r="14" spans="2:36" ht="16.5" customHeight="1" x14ac:dyDescent="0.15">
      <c r="B14" s="20"/>
      <c r="C14" s="18"/>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row>
    <row r="15" spans="2:36" ht="16.5" customHeight="1" x14ac:dyDescent="0.15">
      <c r="B15" s="20"/>
      <c r="C15" s="18"/>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row>
    <row r="16" spans="2:36" ht="16.5" customHeight="1" x14ac:dyDescent="0.15">
      <c r="B16" s="20"/>
      <c r="C16" s="18"/>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row>
    <row r="17" spans="2:36" ht="16.5" customHeight="1" x14ac:dyDescent="0.15">
      <c r="B17" s="20"/>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row>
    <row r="18" spans="2:36" ht="16.5" customHeight="1" x14ac:dyDescent="0.15">
      <c r="B18" s="20"/>
      <c r="C18" s="18"/>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row>
    <row r="19" spans="2:36" ht="16.5" customHeight="1" x14ac:dyDescent="0.15">
      <c r="B19" s="20"/>
      <c r="C19" s="18"/>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row>
    <row r="20" spans="2:36" ht="16.5" customHeight="1" x14ac:dyDescent="0.15">
      <c r="B20" s="20"/>
      <c r="C20" s="18"/>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row>
    <row r="21" spans="2:36" ht="16.5" customHeight="1" x14ac:dyDescent="0.15">
      <c r="B21" s="20"/>
      <c r="C21" s="18"/>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row>
    <row r="22" spans="2:36" ht="16.5" customHeight="1" x14ac:dyDescent="0.15">
      <c r="B22" s="20"/>
      <c r="C22" s="1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row>
    <row r="23" spans="2:36" ht="16.5" customHeight="1" x14ac:dyDescent="0.15">
      <c r="B23" s="20"/>
      <c r="C23" s="18"/>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row>
    <row r="24" spans="2:36" ht="16.5" customHeight="1" x14ac:dyDescent="0.15">
      <c r="B24" s="20"/>
      <c r="C24" s="18"/>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row>
    <row r="25" spans="2:36" ht="16.5" customHeight="1" x14ac:dyDescent="0.15">
      <c r="B25" s="20"/>
      <c r="C25" s="18"/>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row>
    <row r="26" spans="2:36" ht="16.5" customHeight="1" x14ac:dyDescent="0.15">
      <c r="B26" s="20"/>
      <c r="C26" s="18"/>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row>
    <row r="27" spans="2:36" ht="16.5" customHeight="1" x14ac:dyDescent="0.15">
      <c r="B27" s="20"/>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row>
    <row r="28" spans="2:36" ht="16.5" customHeight="1" x14ac:dyDescent="0.15">
      <c r="B28" s="20"/>
      <c r="C28" s="18"/>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row>
    <row r="29" spans="2:36" ht="16.5" customHeight="1" x14ac:dyDescent="0.15">
      <c r="B29" s="20"/>
      <c r="C29" s="18"/>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row>
    <row r="30" spans="2:36" ht="16.5" customHeight="1" x14ac:dyDescent="0.15">
      <c r="B30" s="20"/>
      <c r="C30" s="18"/>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row>
    <row r="31" spans="2:36" ht="16.5" customHeight="1" x14ac:dyDescent="0.15">
      <c r="B31" s="20"/>
      <c r="C31" s="18"/>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row>
    <row r="32" spans="2:36" ht="16.5" customHeight="1" x14ac:dyDescent="0.15">
      <c r="B32" s="20"/>
      <c r="C32" s="18"/>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row>
    <row r="33" spans="2:36" ht="16.5" customHeight="1" x14ac:dyDescent="0.15">
      <c r="B33" s="20"/>
      <c r="C33" s="18"/>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row>
    <row r="34" spans="2:36" ht="16.5" customHeight="1" x14ac:dyDescent="0.15">
      <c r="B34" s="20"/>
      <c r="C34" s="18"/>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row>
    <row r="35" spans="2:36" ht="16.5" customHeight="1" x14ac:dyDescent="0.15">
      <c r="B35" s="20"/>
      <c r="C35" s="18"/>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row>
    <row r="36" spans="2:36" ht="16.5" customHeight="1" x14ac:dyDescent="0.15">
      <c r="B36" s="20"/>
      <c r="C36" s="18"/>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row>
    <row r="37" spans="2:36" ht="16.5" customHeight="1" x14ac:dyDescent="0.15">
      <c r="B37" s="20"/>
      <c r="C37" s="18"/>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row>
    <row r="38" spans="2:36" ht="16.5" customHeight="1" x14ac:dyDescent="0.15">
      <c r="B38" s="20"/>
      <c r="C38" s="18"/>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row>
    <row r="39" spans="2:36" ht="16.5" customHeight="1" x14ac:dyDescent="0.15">
      <c r="B39" s="20"/>
      <c r="C39" s="18"/>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row>
    <row r="40" spans="2:36" ht="16.5" customHeight="1" x14ac:dyDescent="0.15">
      <c r="B40" s="20"/>
      <c r="C40" s="18"/>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row>
    <row r="41" spans="2:36" ht="16.5" customHeight="1" x14ac:dyDescent="0.15">
      <c r="B41" s="20"/>
      <c r="C41" s="18"/>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row>
    <row r="42" spans="2:36" ht="16.5" customHeight="1" x14ac:dyDescent="0.15">
      <c r="B42" s="20"/>
      <c r="C42" s="18"/>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row>
    <row r="43" spans="2:36" ht="16.5" customHeight="1" x14ac:dyDescent="0.15">
      <c r="B43" s="20"/>
      <c r="C43" s="18"/>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row>
    <row r="44" spans="2:36" ht="16.5" customHeight="1" x14ac:dyDescent="0.15">
      <c r="B44" s="20"/>
      <c r="C44" s="18"/>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row>
    <row r="45" spans="2:36" ht="16.5" customHeight="1" x14ac:dyDescent="0.15">
      <c r="B45" s="20"/>
      <c r="C45" s="18"/>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row>
    <row r="46" spans="2:36" ht="16.5" customHeight="1" x14ac:dyDescent="0.15">
      <c r="B46" s="20"/>
      <c r="C46" s="18"/>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row>
    <row r="47" spans="2:36" ht="16.5" customHeight="1" x14ac:dyDescent="0.15">
      <c r="B47" s="20" t="s">
        <v>21</v>
      </c>
      <c r="C47" s="18"/>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row>
    <row r="48" spans="2:36" ht="16.5" customHeight="1" x14ac:dyDescent="0.15">
      <c r="B48" s="20"/>
      <c r="C48" s="18"/>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row>
    <row r="49" spans="2:36" s="133" customFormat="1" ht="16.5" customHeight="1" x14ac:dyDescent="0.15">
      <c r="B49" s="20"/>
      <c r="C49" s="18"/>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row>
    <row r="50" spans="2:36" ht="16.5" customHeight="1" x14ac:dyDescent="0.15">
      <c r="B50" s="20"/>
      <c r="C50" s="18"/>
      <c r="D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row>
    <row r="51" spans="2:36" ht="16.5" customHeight="1" x14ac:dyDescent="0.15">
      <c r="B51" s="20"/>
      <c r="C51" s="18"/>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row>
    <row r="52" spans="2:36" ht="16.5" customHeight="1" x14ac:dyDescent="0.15">
      <c r="B52" s="20"/>
      <c r="C52" s="18"/>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row>
    <row r="53" spans="2:36" ht="16.5" customHeight="1" x14ac:dyDescent="0.15">
      <c r="B53" s="20"/>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row>
    <row r="54" spans="2:36" ht="16.5" customHeight="1" x14ac:dyDescent="0.15">
      <c r="B54" s="20"/>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row>
    <row r="55" spans="2:36" ht="16.5" customHeight="1" x14ac:dyDescent="0.15">
      <c r="B55" s="20"/>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row>
    <row r="56" spans="2:36" ht="16.5" customHeight="1" x14ac:dyDescent="0.15">
      <c r="B56" s="20"/>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row>
    <row r="57" spans="2:36" ht="16.5" customHeight="1" x14ac:dyDescent="0.15">
      <c r="B57" s="20"/>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row>
    <row r="58" spans="2:36" ht="16.5" customHeight="1" x14ac:dyDescent="0.15">
      <c r="B58" s="20"/>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row>
    <row r="59" spans="2:36" ht="16.5" customHeight="1" x14ac:dyDescent="0.15">
      <c r="B59" s="20"/>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row>
    <row r="60" spans="2:36" ht="16.5" customHeight="1" x14ac:dyDescent="0.15">
      <c r="B60" s="20"/>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row>
    <row r="61" spans="2:36" ht="16.5" customHeight="1" x14ac:dyDescent="0.15">
      <c r="B61" s="20"/>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row>
    <row r="62" spans="2:36" ht="16.5" customHeight="1" x14ac:dyDescent="0.15">
      <c r="B62" s="20"/>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row>
    <row r="63" spans="2:36" ht="16.5" customHeight="1" x14ac:dyDescent="0.15">
      <c r="B63" s="20"/>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row>
    <row r="64" spans="2:36" ht="16.5" customHeight="1" x14ac:dyDescent="0.15">
      <c r="B64" s="20"/>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row>
    <row r="65" spans="2:36" ht="16.5" customHeight="1" x14ac:dyDescent="0.15">
      <c r="B65" s="20"/>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row>
    <row r="66" spans="2:36" ht="16.5" customHeight="1" x14ac:dyDescent="0.15">
      <c r="B66" s="20"/>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row>
    <row r="67" spans="2:36" ht="16.5" customHeight="1" x14ac:dyDescent="0.15">
      <c r="B67" s="20"/>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row>
    <row r="68" spans="2:36" ht="16.5" customHeight="1" x14ac:dyDescent="0.15">
      <c r="B68" s="20"/>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row>
    <row r="69" spans="2:36" ht="16.5" customHeight="1" x14ac:dyDescent="0.15">
      <c r="B69" s="20"/>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row>
    <row r="70" spans="2:36" ht="16.5" customHeight="1" x14ac:dyDescent="0.15">
      <c r="B70" s="20"/>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row>
    <row r="71" spans="2:36" ht="16.5" customHeight="1" x14ac:dyDescent="0.15">
      <c r="B71" s="20"/>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row>
    <row r="72" spans="2:36" ht="16.5" customHeight="1" x14ac:dyDescent="0.15">
      <c r="B72" s="20"/>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row>
    <row r="73" spans="2:36" ht="16.5" customHeight="1" x14ac:dyDescent="0.15">
      <c r="B73" s="20"/>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row>
    <row r="74" spans="2:36" ht="16.5" customHeight="1" x14ac:dyDescent="0.15">
      <c r="B74" s="20"/>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row>
    <row r="75" spans="2:36" ht="16.5" customHeight="1" x14ac:dyDescent="0.15">
      <c r="B75" s="20"/>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row>
    <row r="76" spans="2:36" ht="16.5" customHeight="1" x14ac:dyDescent="0.15">
      <c r="B76" s="20"/>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row>
    <row r="77" spans="2:36" ht="16.5" customHeight="1" x14ac:dyDescent="0.15">
      <c r="B77" s="20"/>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row>
    <row r="78" spans="2:36" ht="16.5" customHeight="1" x14ac:dyDescent="0.15">
      <c r="B78" s="20"/>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row>
    <row r="79" spans="2:36" ht="16.5" customHeight="1" x14ac:dyDescent="0.15">
      <c r="B79" s="20"/>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row>
    <row r="80" spans="2:36" ht="16.5" customHeight="1" x14ac:dyDescent="0.15">
      <c r="B80" s="20"/>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row>
    <row r="81" spans="2:36" ht="16.5" customHeight="1" x14ac:dyDescent="0.15">
      <c r="B81" s="20"/>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row>
    <row r="82" spans="2:36" ht="16.5" customHeight="1" x14ac:dyDescent="0.15">
      <c r="B82" s="20"/>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row>
    <row r="83" spans="2:36" ht="16.5" customHeight="1" x14ac:dyDescent="0.15">
      <c r="B83" s="20"/>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row>
    <row r="84" spans="2:36" ht="16.5" customHeight="1" x14ac:dyDescent="0.15">
      <c r="B84" s="20"/>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row>
    <row r="85" spans="2:36" ht="16.5" customHeight="1" x14ac:dyDescent="0.15">
      <c r="B85" s="20"/>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row>
    <row r="86" spans="2:36" ht="16.5" customHeight="1" x14ac:dyDescent="0.15">
      <c r="B86" s="20"/>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row>
    <row r="87" spans="2:36" ht="16.5" customHeight="1" x14ac:dyDescent="0.15">
      <c r="B87" s="20"/>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row>
    <row r="88" spans="2:36" ht="16.5" customHeight="1" x14ac:dyDescent="0.15">
      <c r="B88" s="20"/>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row>
    <row r="89" spans="2:36" ht="16.5" customHeight="1" x14ac:dyDescent="0.15">
      <c r="B89" s="20"/>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row>
    <row r="90" spans="2:36" ht="16.5" customHeight="1" x14ac:dyDescent="0.15">
      <c r="B90" s="20"/>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row>
    <row r="91" spans="2:36" ht="16.5" customHeight="1" x14ac:dyDescent="0.15">
      <c r="B91" s="20"/>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row>
    <row r="92" spans="2:36" ht="16.5" customHeight="1" x14ac:dyDescent="0.15">
      <c r="B92" s="20"/>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row>
    <row r="93" spans="2:36" ht="16.5" customHeight="1" x14ac:dyDescent="0.15">
      <c r="B93" s="20"/>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row>
    <row r="94" spans="2:36" ht="16.5" customHeight="1" x14ac:dyDescent="0.15">
      <c r="B94" s="20"/>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row>
    <row r="95" spans="2:36" ht="16.5" customHeight="1" x14ac:dyDescent="0.15">
      <c r="B95" s="20"/>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row>
    <row r="96" spans="2:36" ht="16.5" customHeight="1" x14ac:dyDescent="0.15">
      <c r="B96" s="20"/>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row>
    <row r="97" spans="2:36" ht="16.5" customHeight="1" x14ac:dyDescent="0.15">
      <c r="B97" s="20"/>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row>
    <row r="98" spans="2:36" ht="16.5" customHeight="1" x14ac:dyDescent="0.15">
      <c r="B98" s="20" t="s">
        <v>21</v>
      </c>
      <c r="C98" s="18"/>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row>
    <row r="99" spans="2:36" ht="16.5" customHeight="1" x14ac:dyDescent="0.15">
      <c r="B99" s="20"/>
      <c r="C99" s="18"/>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row>
    <row r="100" spans="2:36" ht="16.5" customHeight="1" x14ac:dyDescent="0.15">
      <c r="B100" s="20"/>
      <c r="C100" s="18"/>
      <c r="D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row>
    <row r="101" spans="2:36" ht="16.5" customHeight="1" x14ac:dyDescent="0.15">
      <c r="B101" s="20"/>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row>
    <row r="102" spans="2:36" ht="16.5" customHeight="1" x14ac:dyDescent="0.15">
      <c r="B102" s="20"/>
      <c r="C102" s="18"/>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row>
    <row r="103" spans="2:36" ht="16.5" customHeight="1" x14ac:dyDescent="0.15">
      <c r="B103" s="20"/>
      <c r="C103" s="18"/>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row>
    <row r="104" spans="2:36" ht="16.5" customHeight="1" x14ac:dyDescent="0.15">
      <c r="B104" s="20"/>
      <c r="C104" s="18"/>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row>
    <row r="105" spans="2:36" ht="16.5" customHeight="1" x14ac:dyDescent="0.15">
      <c r="B105" s="20"/>
      <c r="C105" s="18"/>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row>
    <row r="106" spans="2:36" ht="16.5" customHeight="1" x14ac:dyDescent="0.15">
      <c r="B106" s="20"/>
      <c r="C106" s="18"/>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row>
    <row r="107" spans="2:36" ht="16.5" customHeight="1" x14ac:dyDescent="0.15">
      <c r="B107" s="20"/>
      <c r="C107" s="18"/>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row>
    <row r="108" spans="2:36" ht="16.5" customHeight="1" x14ac:dyDescent="0.15">
      <c r="B108" s="20"/>
      <c r="C108" s="18"/>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row>
    <row r="109" spans="2:36" ht="16.5" customHeight="1" x14ac:dyDescent="0.15">
      <c r="B109" s="20"/>
      <c r="C109" s="18"/>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row>
    <row r="110" spans="2:36" ht="16.5" customHeight="1" x14ac:dyDescent="0.15">
      <c r="B110" s="20"/>
      <c r="C110" s="18"/>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row>
    <row r="111" spans="2:36" ht="16.5" customHeight="1" x14ac:dyDescent="0.15">
      <c r="B111" s="20"/>
      <c r="C111" s="18"/>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row>
    <row r="112" spans="2:36" ht="16.5" customHeight="1" x14ac:dyDescent="0.15">
      <c r="B112" s="20"/>
      <c r="C112" s="18"/>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row>
    <row r="113" spans="2:36" ht="16.5" customHeight="1" x14ac:dyDescent="0.15">
      <c r="B113" s="20"/>
      <c r="C113" s="18"/>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row>
    <row r="114" spans="2:36" ht="16.5" customHeight="1" x14ac:dyDescent="0.15">
      <c r="B114" s="20"/>
      <c r="C114" s="18"/>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row>
    <row r="115" spans="2:36" ht="16.5" customHeight="1" x14ac:dyDescent="0.15">
      <c r="B115" s="20"/>
      <c r="C115" s="18"/>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row>
    <row r="116" spans="2:36" ht="16.5" customHeight="1" x14ac:dyDescent="0.15">
      <c r="B116" s="20"/>
      <c r="C116" s="18"/>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row>
    <row r="117" spans="2:36" ht="16.5" customHeight="1" x14ac:dyDescent="0.15">
      <c r="B117" s="20"/>
      <c r="C117" s="18"/>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row>
    <row r="118" spans="2:36" ht="16.5" customHeight="1" x14ac:dyDescent="0.15">
      <c r="B118" s="20"/>
      <c r="C118" s="18"/>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row>
    <row r="119" spans="2:36" ht="16.5" customHeight="1" x14ac:dyDescent="0.15">
      <c r="B119" s="20"/>
      <c r="C119" s="18"/>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row>
    <row r="120" spans="2:36" ht="16.5" customHeight="1" x14ac:dyDescent="0.15">
      <c r="B120" s="20"/>
      <c r="C120" s="18"/>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row>
    <row r="121" spans="2:36" ht="16.5" customHeight="1" x14ac:dyDescent="0.15">
      <c r="B121" s="20"/>
      <c r="C121" s="18"/>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row>
    <row r="122" spans="2:36" ht="16.5" customHeight="1" x14ac:dyDescent="0.15">
      <c r="B122" s="20"/>
      <c r="C122" s="18"/>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row>
    <row r="123" spans="2:36" ht="16.5" customHeight="1" x14ac:dyDescent="0.15">
      <c r="B123" s="20"/>
      <c r="C123" s="18"/>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row>
    <row r="124" spans="2:36" ht="16.5" customHeight="1" x14ac:dyDescent="0.15">
      <c r="B124" s="20"/>
      <c r="C124" s="18"/>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row>
    <row r="125" spans="2:36" ht="16.5" customHeight="1" x14ac:dyDescent="0.15">
      <c r="B125" s="20"/>
      <c r="C125" s="18"/>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row>
    <row r="126" spans="2:36" ht="16.5" customHeight="1" x14ac:dyDescent="0.15">
      <c r="B126" s="20"/>
      <c r="C126" s="18"/>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row>
    <row r="127" spans="2:36" ht="16.5" customHeight="1" x14ac:dyDescent="0.15">
      <c r="B127" s="20"/>
      <c r="C127" s="18"/>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row>
    <row r="128" spans="2:36" ht="16.5" customHeight="1" x14ac:dyDescent="0.15">
      <c r="B128" s="20"/>
      <c r="C128" s="18"/>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row>
    <row r="129" spans="2:36" ht="16.5" customHeight="1" x14ac:dyDescent="0.15">
      <c r="B129" s="20"/>
      <c r="C129" s="18"/>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row>
    <row r="130" spans="2:36" ht="16.5" customHeight="1" x14ac:dyDescent="0.15">
      <c r="B130" s="20"/>
      <c r="C130" s="18"/>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row>
    <row r="131" spans="2:36" ht="16.5" customHeight="1" x14ac:dyDescent="0.15">
      <c r="B131" s="20"/>
      <c r="C131" s="18"/>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row>
    <row r="132" spans="2:36" ht="16.5" customHeight="1" x14ac:dyDescent="0.15">
      <c r="B132" s="20"/>
      <c r="C132" s="18"/>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row>
    <row r="133" spans="2:36" ht="16.5" customHeight="1" x14ac:dyDescent="0.15">
      <c r="B133" s="20"/>
      <c r="C133" s="18"/>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row>
    <row r="134" spans="2:36" ht="16.5" customHeight="1" x14ac:dyDescent="0.15">
      <c r="B134" s="20"/>
      <c r="C134" s="18"/>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row>
    <row r="135" spans="2:36" ht="16.5" customHeight="1" x14ac:dyDescent="0.15">
      <c r="B135" s="20"/>
      <c r="C135" s="18"/>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row>
    <row r="136" spans="2:36" ht="16.5" customHeight="1" x14ac:dyDescent="0.15">
      <c r="B136" s="20"/>
      <c r="C136" s="18"/>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row>
    <row r="137" spans="2:36" ht="16.5" customHeight="1" x14ac:dyDescent="0.15">
      <c r="B137" s="20"/>
      <c r="C137" s="18"/>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row>
    <row r="138" spans="2:36" ht="16.5" customHeight="1" x14ac:dyDescent="0.15">
      <c r="B138" s="20"/>
      <c r="C138" s="18"/>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row>
    <row r="139" spans="2:36" ht="16.5" customHeight="1" x14ac:dyDescent="0.15">
      <c r="B139" s="20"/>
      <c r="C139" s="18"/>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row>
    <row r="140" spans="2:36" ht="16.5" customHeight="1" x14ac:dyDescent="0.15">
      <c r="B140" s="20"/>
      <c r="C140" s="18"/>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row>
    <row r="141" spans="2:36" ht="16.5" customHeight="1" x14ac:dyDescent="0.15">
      <c r="B141" s="20"/>
      <c r="C141" s="18"/>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row>
    <row r="142" spans="2:36" ht="16.5" customHeight="1" x14ac:dyDescent="0.15">
      <c r="B142" s="20"/>
      <c r="C142" s="18"/>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row>
    <row r="143" spans="2:36" ht="16.5" customHeight="1" x14ac:dyDescent="0.15">
      <c r="B143" s="20"/>
      <c r="C143" s="18"/>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row>
    <row r="144" spans="2:36" ht="16.5" customHeight="1" x14ac:dyDescent="0.15">
      <c r="B144" s="20"/>
      <c r="C144" s="18"/>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row>
    <row r="145" spans="2:36" ht="16.5" customHeight="1" x14ac:dyDescent="0.15">
      <c r="B145" s="20"/>
      <c r="C145" s="18"/>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row>
    <row r="146" spans="2:36" ht="16.5" customHeight="1" x14ac:dyDescent="0.15">
      <c r="B146" s="20"/>
      <c r="C146" s="18"/>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row>
    <row r="147" spans="2:36" ht="16.5" customHeight="1" x14ac:dyDescent="0.15">
      <c r="B147" s="20"/>
      <c r="C147" s="18"/>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row>
    <row r="148" spans="2:36" ht="16.5" customHeight="1" x14ac:dyDescent="0.15">
      <c r="B148" s="20" t="s">
        <v>21</v>
      </c>
      <c r="C148" s="18"/>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row>
    <row r="149" spans="2:36" ht="16.5" customHeight="1" x14ac:dyDescent="0.15">
      <c r="B149" s="20"/>
      <c r="C149" s="18"/>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row>
    <row r="150" spans="2:36" ht="16.5" customHeight="1" x14ac:dyDescent="0.15">
      <c r="B150" s="20"/>
      <c r="C150" s="18"/>
      <c r="D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row>
    <row r="151" spans="2:36" ht="16.5" customHeight="1" x14ac:dyDescent="0.15">
      <c r="B151" s="20"/>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row>
    <row r="152" spans="2:36" ht="16.5" customHeight="1" x14ac:dyDescent="0.15">
      <c r="B152" s="20"/>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row>
    <row r="153" spans="2:36" ht="16.5" customHeight="1" x14ac:dyDescent="0.15">
      <c r="B153" s="20"/>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row>
    <row r="154" spans="2:36" ht="16.5" customHeight="1" x14ac:dyDescent="0.15">
      <c r="B154" s="20"/>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row>
    <row r="155" spans="2:36" ht="16.5" customHeight="1" x14ac:dyDescent="0.15">
      <c r="B155" s="20"/>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row>
    <row r="156" spans="2:36" ht="16.5" customHeight="1" x14ac:dyDescent="0.15">
      <c r="B156" s="20"/>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row>
    <row r="157" spans="2:36" ht="16.5" customHeight="1" x14ac:dyDescent="0.15">
      <c r="B157" s="20"/>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row>
    <row r="158" spans="2:36" ht="16.5" customHeight="1" x14ac:dyDescent="0.15">
      <c r="B158" s="20"/>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row>
    <row r="159" spans="2:36" ht="16.5" customHeight="1" x14ac:dyDescent="0.15">
      <c r="B159" s="20"/>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row>
    <row r="160" spans="2:36" ht="16.5" customHeight="1" x14ac:dyDescent="0.15">
      <c r="B160" s="20"/>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row>
    <row r="161" spans="2:36" ht="16.5" customHeight="1" x14ac:dyDescent="0.15">
      <c r="B161" s="20"/>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row>
    <row r="162" spans="2:36" ht="16.5" customHeight="1" x14ac:dyDescent="0.15">
      <c r="B162" s="20"/>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row>
    <row r="163" spans="2:36" ht="16.5" customHeight="1" x14ac:dyDescent="0.15">
      <c r="B163" s="20"/>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row>
    <row r="164" spans="2:36" ht="16.5" customHeight="1" x14ac:dyDescent="0.15">
      <c r="B164" s="20"/>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row>
    <row r="165" spans="2:36" ht="16.5" customHeight="1" x14ac:dyDescent="0.15">
      <c r="B165" s="20"/>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row>
    <row r="166" spans="2:36" ht="16.5" customHeight="1" x14ac:dyDescent="0.15">
      <c r="B166" s="20" t="s">
        <v>21</v>
      </c>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row>
    <row r="167" spans="2:36" ht="16.5" customHeight="1" x14ac:dyDescent="0.15">
      <c r="B167" s="20"/>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row>
    <row r="168" spans="2:36" ht="16.5" customHeight="1" x14ac:dyDescent="0.15">
      <c r="B168" s="20"/>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row>
    <row r="169" spans="2:36" ht="16.5" customHeight="1" x14ac:dyDescent="0.15">
      <c r="B169" s="20"/>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row>
    <row r="170" spans="2:36" ht="16.5" customHeight="1" x14ac:dyDescent="0.15">
      <c r="B170" s="20"/>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row>
    <row r="171" spans="2:36" ht="16.5" customHeight="1" x14ac:dyDescent="0.15">
      <c r="B171" s="20"/>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row>
    <row r="172" spans="2:36" ht="16.5" customHeight="1" x14ac:dyDescent="0.15">
      <c r="B172" s="20"/>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row>
    <row r="173" spans="2:36" ht="16.5" customHeight="1" x14ac:dyDescent="0.15">
      <c r="B173" s="20"/>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row>
    <row r="174" spans="2:36" ht="16.5" customHeight="1" x14ac:dyDescent="0.15">
      <c r="B174" s="20"/>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row>
    <row r="175" spans="2:36" ht="16.5" customHeight="1" x14ac:dyDescent="0.15">
      <c r="B175" s="20"/>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row>
    <row r="176" spans="2:36" ht="16.5" customHeight="1" x14ac:dyDescent="0.15">
      <c r="B176" s="20"/>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row>
    <row r="177" spans="2:36" ht="16.5" customHeight="1" x14ac:dyDescent="0.15">
      <c r="B177" s="20"/>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row>
    <row r="178" spans="2:36" ht="16.5" customHeight="1" x14ac:dyDescent="0.15">
      <c r="B178" s="20"/>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row>
    <row r="179" spans="2:36" ht="16.5" customHeight="1" x14ac:dyDescent="0.15">
      <c r="B179" s="20"/>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row>
    <row r="180" spans="2:36" ht="16.5" customHeight="1" x14ac:dyDescent="0.15">
      <c r="B180" s="20"/>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row>
    <row r="181" spans="2:36" ht="16.5" customHeight="1" x14ac:dyDescent="0.15">
      <c r="B181" s="20"/>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row>
    <row r="182" spans="2:36" ht="16.5" customHeight="1" x14ac:dyDescent="0.15">
      <c r="B182" s="20"/>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row>
    <row r="183" spans="2:36" ht="16.5" customHeight="1" x14ac:dyDescent="0.15">
      <c r="B183" s="20"/>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row>
    <row r="184" spans="2:36" ht="16.5" customHeight="1" x14ac:dyDescent="0.15">
      <c r="B184" s="20"/>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row>
    <row r="185" spans="2:36" ht="16.5" customHeight="1" x14ac:dyDescent="0.15">
      <c r="B185" s="20"/>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row>
    <row r="186" spans="2:36" ht="16.5" customHeight="1" x14ac:dyDescent="0.15">
      <c r="B186" s="20"/>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row>
    <row r="187" spans="2:36" ht="16.5" customHeight="1" x14ac:dyDescent="0.15">
      <c r="B187" s="20"/>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row>
    <row r="188" spans="2:36" ht="16.5" customHeight="1" x14ac:dyDescent="0.15">
      <c r="B188" s="20"/>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row>
    <row r="189" spans="2:36" ht="16.5" customHeight="1" x14ac:dyDescent="0.15">
      <c r="B189" s="20"/>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row>
    <row r="190" spans="2:36" ht="16.5" customHeight="1" x14ac:dyDescent="0.15">
      <c r="B190" s="20"/>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row>
    <row r="191" spans="2:36" ht="16.5" customHeight="1" x14ac:dyDescent="0.15">
      <c r="B191" s="20"/>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row>
    <row r="192" spans="2:36" ht="16.5" customHeight="1" x14ac:dyDescent="0.15">
      <c r="B192" s="20"/>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row>
    <row r="193" spans="2:36" ht="16.5" customHeight="1" x14ac:dyDescent="0.15">
      <c r="B193" s="20"/>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row>
    <row r="194" spans="2:36" ht="16.5" customHeight="1" x14ac:dyDescent="0.15">
      <c r="B194" s="20"/>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row>
    <row r="195" spans="2:36" ht="16.5" customHeight="1" x14ac:dyDescent="0.15">
      <c r="B195" s="20"/>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row>
    <row r="196" spans="2:36" ht="16.5" customHeight="1" x14ac:dyDescent="0.15">
      <c r="B196" s="20"/>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row>
    <row r="197" spans="2:36" ht="16.5" customHeight="1" x14ac:dyDescent="0.15">
      <c r="B197" s="20"/>
      <c r="C197" s="18"/>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row>
    <row r="198" spans="2:36" ht="16.5" customHeight="1" x14ac:dyDescent="0.15">
      <c r="B198" s="20"/>
      <c r="C198" s="18"/>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row>
    <row r="199" spans="2:36" ht="16.5" customHeight="1" x14ac:dyDescent="0.15">
      <c r="B199" s="20"/>
      <c r="C199" s="18"/>
      <c r="D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row>
    <row r="200" spans="2:36" ht="16.5" customHeight="1" x14ac:dyDescent="0.15">
      <c r="B200" s="20"/>
      <c r="C200" s="18"/>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row>
    <row r="201" spans="2:36" ht="16.5" customHeight="1" x14ac:dyDescent="0.15">
      <c r="B201" s="20"/>
      <c r="C201" s="18"/>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row>
    <row r="202" spans="2:36" ht="16.5" customHeight="1" x14ac:dyDescent="0.15">
      <c r="B202" s="20"/>
      <c r="C202" s="18"/>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row>
    <row r="203" spans="2:36" ht="16.5" customHeight="1" x14ac:dyDescent="0.15">
      <c r="B203" s="20"/>
      <c r="C203" s="18"/>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row>
    <row r="204" spans="2:36" ht="16.5" customHeight="1" x14ac:dyDescent="0.15">
      <c r="B204" s="20"/>
      <c r="C204" s="18"/>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row>
    <row r="205" spans="2:36" ht="16.5" customHeight="1" x14ac:dyDescent="0.15">
      <c r="B205" s="20"/>
      <c r="C205" s="18"/>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row>
    <row r="206" spans="2:36" ht="16.5" customHeight="1" x14ac:dyDescent="0.15">
      <c r="B206" s="20"/>
      <c r="C206" s="18"/>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row>
    <row r="207" spans="2:36" ht="16.5" customHeight="1" x14ac:dyDescent="0.15">
      <c r="B207" s="20"/>
      <c r="C207" s="18"/>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row>
    <row r="208" spans="2:36" ht="16.5" customHeight="1" x14ac:dyDescent="0.15">
      <c r="B208" s="20"/>
      <c r="C208" s="18"/>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row>
    <row r="209" spans="2:36" ht="16.5" customHeight="1" x14ac:dyDescent="0.15">
      <c r="B209" s="20"/>
      <c r="C209" s="18"/>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row>
    <row r="210" spans="2:36" ht="16.5" customHeight="1" x14ac:dyDescent="0.15">
      <c r="B210" s="20"/>
      <c r="C210" s="18"/>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row>
    <row r="211" spans="2:36" ht="16.5" customHeight="1" x14ac:dyDescent="0.15">
      <c r="B211" s="20"/>
      <c r="C211" s="18"/>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row>
    <row r="212" spans="2:36" ht="16.5" customHeight="1" x14ac:dyDescent="0.15">
      <c r="B212" s="20"/>
      <c r="C212" s="18"/>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row>
    <row r="213" spans="2:36" ht="16.5" customHeight="1" x14ac:dyDescent="0.15">
      <c r="B213" s="20"/>
      <c r="C213" s="18"/>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row>
    <row r="214" spans="2:36" ht="16.5" customHeight="1" x14ac:dyDescent="0.15">
      <c r="B214" s="20"/>
      <c r="C214" s="18"/>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row>
    <row r="215" spans="2:36" ht="16.5" customHeight="1" x14ac:dyDescent="0.15">
      <c r="B215" s="20"/>
      <c r="C215" s="18"/>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row>
    <row r="216" spans="2:36" ht="16.5" customHeight="1" x14ac:dyDescent="0.15">
      <c r="B216" s="20"/>
      <c r="C216" s="18"/>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row>
    <row r="217" spans="2:36" ht="16.5" customHeight="1" x14ac:dyDescent="0.15">
      <c r="B217" s="20"/>
      <c r="C217" s="18"/>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row>
    <row r="218" spans="2:36" ht="16.5" customHeight="1" x14ac:dyDescent="0.15">
      <c r="B218" s="20"/>
      <c r="C218" s="18"/>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row>
    <row r="219" spans="2:36" ht="16.5" customHeight="1" x14ac:dyDescent="0.15">
      <c r="B219" s="20"/>
      <c r="C219" s="18"/>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row>
    <row r="220" spans="2:36" ht="16.5" customHeight="1" x14ac:dyDescent="0.15">
      <c r="B220" s="20"/>
      <c r="C220" s="18"/>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row>
    <row r="221" spans="2:36" ht="16.5" customHeight="1" x14ac:dyDescent="0.15">
      <c r="B221" s="20"/>
      <c r="C221" s="18"/>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row>
    <row r="222" spans="2:36" ht="16.5" customHeight="1" x14ac:dyDescent="0.15">
      <c r="B222" s="20"/>
      <c r="C222" s="18"/>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row>
    <row r="223" spans="2:36" ht="16.5" customHeight="1" x14ac:dyDescent="0.15">
      <c r="B223" s="20"/>
      <c r="C223" s="18"/>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row>
    <row r="224" spans="2:36" ht="16.5" customHeight="1" x14ac:dyDescent="0.15">
      <c r="B224" s="20"/>
      <c r="C224" s="18"/>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row>
    <row r="225" spans="2:36" ht="16.5" customHeight="1" x14ac:dyDescent="0.15">
      <c r="B225" s="20"/>
      <c r="C225" s="18"/>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row>
    <row r="226" spans="2:36" ht="16.5" customHeight="1" x14ac:dyDescent="0.15">
      <c r="B226" s="20"/>
      <c r="C226" s="18"/>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row>
    <row r="227" spans="2:36" ht="16.5" customHeight="1" x14ac:dyDescent="0.15">
      <c r="B227" s="20"/>
      <c r="C227" s="18"/>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row>
    <row r="228" spans="2:36" ht="16.5" customHeight="1" x14ac:dyDescent="0.15">
      <c r="B228" s="20"/>
      <c r="C228" s="18"/>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row>
    <row r="229" spans="2:36" ht="16.5" customHeight="1" x14ac:dyDescent="0.15">
      <c r="B229" s="20"/>
      <c r="C229" s="18"/>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row>
    <row r="230" spans="2:36" ht="16.5" customHeight="1" x14ac:dyDescent="0.15">
      <c r="B230" s="20"/>
      <c r="C230" s="18"/>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row>
    <row r="231" spans="2:36" ht="16.5" customHeight="1" x14ac:dyDescent="0.15">
      <c r="B231" s="20"/>
      <c r="C231" s="18"/>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row>
    <row r="232" spans="2:36" ht="16.5" customHeight="1" x14ac:dyDescent="0.15">
      <c r="B232" s="20"/>
      <c r="C232" s="18"/>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row>
    <row r="233" spans="2:36" ht="16.5" customHeight="1" x14ac:dyDescent="0.15">
      <c r="B233" s="20"/>
      <c r="C233" s="18"/>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row>
    <row r="234" spans="2:36" ht="16.5" customHeight="1" x14ac:dyDescent="0.15">
      <c r="B234" s="20"/>
      <c r="C234" s="18"/>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row>
    <row r="235" spans="2:36" ht="16.5" customHeight="1" x14ac:dyDescent="0.15">
      <c r="B235" s="20"/>
      <c r="C235" s="18"/>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row>
    <row r="236" spans="2:36" ht="16.5" customHeight="1" x14ac:dyDescent="0.15">
      <c r="B236" s="20"/>
      <c r="C236" s="18"/>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row>
    <row r="237" spans="2:36" ht="16.5" customHeight="1" x14ac:dyDescent="0.15">
      <c r="B237" s="20"/>
      <c r="C237" s="18"/>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row>
    <row r="238" spans="2:36" ht="16.5" customHeight="1" x14ac:dyDescent="0.15">
      <c r="B238" s="20"/>
      <c r="C238" s="18"/>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row>
    <row r="239" spans="2:36" ht="16.5" customHeight="1" x14ac:dyDescent="0.15">
      <c r="B239" s="20"/>
      <c r="C239" s="18"/>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row>
    <row r="240" spans="2:36" ht="16.5" customHeight="1" x14ac:dyDescent="0.15">
      <c r="B240" s="20"/>
      <c r="C240" s="18"/>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row>
    <row r="241" spans="2:36" ht="16.5" customHeight="1" x14ac:dyDescent="0.15">
      <c r="B241" s="20"/>
      <c r="C241" s="18"/>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row>
    <row r="242" spans="2:36" ht="16.5" customHeight="1" x14ac:dyDescent="0.15">
      <c r="B242" s="20"/>
      <c r="C242" s="18"/>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row>
    <row r="243" spans="2:36" ht="16.5" customHeight="1" x14ac:dyDescent="0.15">
      <c r="B243" s="20"/>
      <c r="C243" s="18"/>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row>
    <row r="244" spans="2:36" ht="16.5" customHeight="1" x14ac:dyDescent="0.15">
      <c r="B244" s="20"/>
      <c r="C244" s="18"/>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row>
    <row r="245" spans="2:36" ht="16.5" customHeight="1" x14ac:dyDescent="0.15">
      <c r="B245" s="20"/>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row>
    <row r="246" spans="2:36" ht="16.5" customHeight="1" x14ac:dyDescent="0.15">
      <c r="B246" s="20"/>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row>
    <row r="247" spans="2:36" ht="16.5" customHeight="1" x14ac:dyDescent="0.15">
      <c r="B247" s="20"/>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row>
    <row r="248" spans="2:36" ht="16.5" customHeight="1" x14ac:dyDescent="0.15">
      <c r="B248" s="20"/>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row>
    <row r="249" spans="2:36" ht="16.5" customHeight="1" x14ac:dyDescent="0.15">
      <c r="B249" s="20"/>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row>
    <row r="250" spans="2:36" ht="16.5" customHeight="1" x14ac:dyDescent="0.15">
      <c r="B250" s="20"/>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row>
    <row r="251" spans="2:36" ht="16.5" customHeight="1" x14ac:dyDescent="0.15">
      <c r="B251" s="20"/>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row>
    <row r="252" spans="2:36" ht="16.5" customHeight="1" x14ac:dyDescent="0.15">
      <c r="B252" s="20"/>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row>
    <row r="253" spans="2:36" ht="16.5" customHeight="1" x14ac:dyDescent="0.15">
      <c r="B253" s="20"/>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row>
    <row r="254" spans="2:36" ht="16.5" customHeight="1" x14ac:dyDescent="0.15">
      <c r="B254" s="20"/>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row>
    <row r="255" spans="2:36" ht="16.5" customHeight="1" x14ac:dyDescent="0.15">
      <c r="B255" s="20"/>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row>
    <row r="256" spans="2:36" ht="16.5" customHeight="1" x14ac:dyDescent="0.15">
      <c r="B256" s="20"/>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row>
    <row r="257" spans="2:36" ht="16.5" customHeight="1" x14ac:dyDescent="0.15">
      <c r="B257" s="20"/>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row>
    <row r="258" spans="2:36" ht="16.5" customHeight="1" x14ac:dyDescent="0.15">
      <c r="B258" s="20"/>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row>
    <row r="259" spans="2:36" ht="16.5" customHeight="1" x14ac:dyDescent="0.15">
      <c r="B259" s="20"/>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row>
    <row r="260" spans="2:36" ht="16.5" customHeight="1" x14ac:dyDescent="0.15">
      <c r="B260" s="20"/>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row>
    <row r="261" spans="2:36" ht="16.5" customHeight="1" x14ac:dyDescent="0.15">
      <c r="B261" s="20"/>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row>
    <row r="262" spans="2:36" ht="16.5" customHeight="1" x14ac:dyDescent="0.15">
      <c r="B262" s="20"/>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row>
    <row r="263" spans="2:36" ht="16.5" customHeight="1" x14ac:dyDescent="0.15">
      <c r="B263" s="20"/>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row>
    <row r="264" spans="2:36" ht="16.5" customHeight="1" x14ac:dyDescent="0.15">
      <c r="B264" s="20"/>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row>
    <row r="265" spans="2:36" ht="16.5" customHeight="1" x14ac:dyDescent="0.15">
      <c r="B265" s="20"/>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row>
    <row r="266" spans="2:36" ht="16.5" customHeight="1" x14ac:dyDescent="0.15">
      <c r="B266" s="20"/>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row>
    <row r="267" spans="2:36" ht="16.5" customHeight="1" x14ac:dyDescent="0.15">
      <c r="B267" s="20"/>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row>
    <row r="268" spans="2:36" ht="16.5" customHeight="1" x14ac:dyDescent="0.15">
      <c r="B268" s="20"/>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row>
    <row r="269" spans="2:36" ht="16.5" customHeight="1" x14ac:dyDescent="0.15">
      <c r="B269" s="20"/>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row>
    <row r="270" spans="2:36" ht="16.5" customHeight="1" x14ac:dyDescent="0.15">
      <c r="B270" s="20"/>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row>
    <row r="271" spans="2:36" ht="16.5" customHeight="1" x14ac:dyDescent="0.15">
      <c r="B271" s="20"/>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row>
    <row r="272" spans="2:36" ht="16.5" customHeight="1" x14ac:dyDescent="0.15">
      <c r="B272" s="20"/>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row>
    <row r="273" spans="2:36" ht="16.5" customHeight="1" x14ac:dyDescent="0.15">
      <c r="B273" s="20"/>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row>
    <row r="274" spans="2:36" ht="16.5" customHeight="1" x14ac:dyDescent="0.15">
      <c r="B274" s="20"/>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row>
    <row r="275" spans="2:36" ht="16.5" customHeight="1" x14ac:dyDescent="0.15">
      <c r="B275" s="20"/>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row>
    <row r="276" spans="2:36" ht="16.5" customHeight="1" x14ac:dyDescent="0.15">
      <c r="B276" s="20"/>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row>
    <row r="277" spans="2:36" ht="16.5" customHeight="1" x14ac:dyDescent="0.15">
      <c r="B277" s="20"/>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row>
    <row r="278" spans="2:36" ht="16.5" customHeight="1" x14ac:dyDescent="0.15">
      <c r="B278" s="20"/>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row>
    <row r="279" spans="2:36" ht="16.5" customHeight="1" x14ac:dyDescent="0.15">
      <c r="B279" s="20"/>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row>
    <row r="280" spans="2:36" ht="16.5" customHeight="1" x14ac:dyDescent="0.15">
      <c r="B280" s="20"/>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row>
    <row r="281" spans="2:36" ht="16.5" customHeight="1" x14ac:dyDescent="0.15">
      <c r="B281" s="20"/>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row>
    <row r="282" spans="2:36" ht="16.5" customHeight="1" x14ac:dyDescent="0.15">
      <c r="B282" s="20"/>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row>
    <row r="283" spans="2:36" ht="16.5" customHeight="1" x14ac:dyDescent="0.15">
      <c r="B283" s="20"/>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row>
    <row r="284" spans="2:36" ht="16.5" customHeight="1" x14ac:dyDescent="0.15">
      <c r="B284" s="20"/>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row>
    <row r="285" spans="2:36" ht="16.5" customHeight="1" x14ac:dyDescent="0.15">
      <c r="B285" s="20"/>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row>
    <row r="286" spans="2:36" ht="16.5" customHeight="1" x14ac:dyDescent="0.15">
      <c r="B286" s="20"/>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row>
    <row r="287" spans="2:36" ht="16.5" customHeight="1" x14ac:dyDescent="0.15">
      <c r="B287" s="20"/>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row>
    <row r="288" spans="2:36" ht="16.5" customHeight="1" x14ac:dyDescent="0.15">
      <c r="B288" s="20"/>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row>
    <row r="289" spans="2:36" ht="16.5" customHeight="1" x14ac:dyDescent="0.15">
      <c r="B289" s="20"/>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row>
    <row r="290" spans="2:36" ht="16.5" customHeight="1" x14ac:dyDescent="0.15">
      <c r="B290" s="20"/>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row>
    <row r="291" spans="2:36" ht="16.5" customHeight="1" x14ac:dyDescent="0.15">
      <c r="B291" s="20"/>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row>
    <row r="292" spans="2:36" ht="16.5" customHeight="1" x14ac:dyDescent="0.15">
      <c r="B292" s="20"/>
      <c r="C292" s="18"/>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row>
    <row r="293" spans="2:36" ht="16.5" customHeight="1" x14ac:dyDescent="0.15">
      <c r="B293" s="20"/>
      <c r="C293" s="18"/>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row>
    <row r="294" spans="2:36" ht="16.5" customHeight="1" x14ac:dyDescent="0.15">
      <c r="B294" s="20"/>
      <c r="C294" s="18"/>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row>
    <row r="295" spans="2:36" ht="16.5" customHeight="1" x14ac:dyDescent="0.15">
      <c r="B295" s="20"/>
      <c r="C295" s="18"/>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row>
    <row r="296" spans="2:36" ht="16.5" customHeight="1" x14ac:dyDescent="0.15">
      <c r="B296" s="20"/>
      <c r="C296" s="18"/>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row>
    <row r="297" spans="2:36" ht="16.5" customHeight="1" x14ac:dyDescent="0.15">
      <c r="B297" s="20"/>
      <c r="C297" s="18"/>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row>
    <row r="298" spans="2:36" ht="16.5" customHeight="1" x14ac:dyDescent="0.15">
      <c r="B298" s="20"/>
      <c r="C298" s="18"/>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row>
    <row r="299" spans="2:36" ht="16.5" customHeight="1" x14ac:dyDescent="0.15">
      <c r="B299" s="20"/>
      <c r="C299" s="18"/>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row>
    <row r="300" spans="2:36" ht="16.5" customHeight="1" x14ac:dyDescent="0.15">
      <c r="B300" s="20"/>
      <c r="C300" s="18"/>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row>
    <row r="301" spans="2:36" ht="16.5" customHeight="1" x14ac:dyDescent="0.15">
      <c r="B301" s="20"/>
      <c r="C301" s="18"/>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row>
    <row r="302" spans="2:36" ht="16.5" customHeight="1" x14ac:dyDescent="0.15">
      <c r="B302" s="20"/>
      <c r="C302" s="18"/>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row>
    <row r="303" spans="2:36" ht="16.5" customHeight="1" x14ac:dyDescent="0.15">
      <c r="B303" s="20"/>
      <c r="C303" s="18"/>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row>
    <row r="304" spans="2:36" ht="16.5" customHeight="1" x14ac:dyDescent="0.15">
      <c r="B304" s="20"/>
      <c r="C304" s="18"/>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row>
    <row r="305" spans="2:36" ht="16.5" customHeight="1" x14ac:dyDescent="0.15">
      <c r="B305" s="20"/>
      <c r="C305" s="18"/>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row>
    <row r="306" spans="2:36" ht="16.5" customHeight="1" x14ac:dyDescent="0.15">
      <c r="B306" s="20"/>
      <c r="C306" s="18"/>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row>
    <row r="307" spans="2:36" ht="16.5" customHeight="1" x14ac:dyDescent="0.15">
      <c r="B307" s="20"/>
      <c r="C307" s="18"/>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row>
    <row r="308" spans="2:36" ht="16.5" customHeight="1" x14ac:dyDescent="0.15">
      <c r="B308" s="20"/>
      <c r="C308" s="18"/>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row>
    <row r="309" spans="2:36" ht="16.5" customHeight="1" x14ac:dyDescent="0.15">
      <c r="B309" s="20"/>
      <c r="C309" s="18"/>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row>
    <row r="310" spans="2:36" ht="16.5" customHeight="1" x14ac:dyDescent="0.15">
      <c r="B310" s="20"/>
      <c r="C310" s="18"/>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row>
    <row r="311" spans="2:36" ht="16.5" customHeight="1" x14ac:dyDescent="0.15">
      <c r="B311" s="20"/>
      <c r="C311" s="18"/>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row>
    <row r="312" spans="2:36" ht="16.5" customHeight="1" x14ac:dyDescent="0.15">
      <c r="B312" s="20"/>
      <c r="C312" s="18"/>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row>
    <row r="313" spans="2:36" ht="16.5" customHeight="1" x14ac:dyDescent="0.15">
      <c r="B313" s="20"/>
      <c r="C313" s="18"/>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row>
    <row r="314" spans="2:36" ht="16.5" customHeight="1" x14ac:dyDescent="0.15">
      <c r="B314" s="20"/>
      <c r="C314" s="18"/>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row>
    <row r="315" spans="2:36" ht="16.5" customHeight="1" x14ac:dyDescent="0.15">
      <c r="B315" s="20"/>
      <c r="C315" s="18"/>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row>
    <row r="316" spans="2:36" ht="16.5" customHeight="1" x14ac:dyDescent="0.15">
      <c r="B316" s="20"/>
      <c r="C316" s="18"/>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row>
    <row r="317" spans="2:36" ht="16.5" customHeight="1" x14ac:dyDescent="0.15">
      <c r="B317" s="20"/>
      <c r="C317" s="18"/>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row>
    <row r="318" spans="2:36" ht="16.5" customHeight="1" x14ac:dyDescent="0.15">
      <c r="B318" s="20"/>
      <c r="C318" s="18"/>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row>
    <row r="319" spans="2:36" ht="16.5" customHeight="1" x14ac:dyDescent="0.15">
      <c r="B319" s="20"/>
      <c r="C319" s="18"/>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row>
    <row r="320" spans="2:36" ht="16.5" customHeight="1" x14ac:dyDescent="0.15">
      <c r="B320" s="20"/>
      <c r="C320" s="18"/>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row>
    <row r="321" spans="2:36" ht="16.5" customHeight="1" x14ac:dyDescent="0.15">
      <c r="B321" s="20"/>
      <c r="C321" s="18"/>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row>
    <row r="322" spans="2:36" ht="16.5" customHeight="1" x14ac:dyDescent="0.15">
      <c r="B322" s="20"/>
      <c r="C322" s="18"/>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row>
    <row r="323" spans="2:36" ht="16.5" customHeight="1" x14ac:dyDescent="0.15">
      <c r="B323" s="20"/>
      <c r="C323" s="18"/>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row>
    <row r="324" spans="2:36" ht="16.5" customHeight="1" x14ac:dyDescent="0.15">
      <c r="B324" s="20"/>
      <c r="C324" s="18"/>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row>
    <row r="325" spans="2:36" ht="16.5" customHeight="1" x14ac:dyDescent="0.15">
      <c r="B325" s="20"/>
      <c r="C325" s="18"/>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row>
    <row r="326" spans="2:36" ht="16.5" customHeight="1" x14ac:dyDescent="0.15">
      <c r="B326" s="20"/>
      <c r="C326" s="18"/>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row>
    <row r="327" spans="2:36" ht="16.5" customHeight="1" x14ac:dyDescent="0.15">
      <c r="B327" s="20"/>
      <c r="C327" s="18"/>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row>
    <row r="328" spans="2:36" ht="16.5" customHeight="1" x14ac:dyDescent="0.15">
      <c r="B328" s="20"/>
      <c r="C328" s="18"/>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row>
    <row r="329" spans="2:36" ht="16.5" customHeight="1" x14ac:dyDescent="0.15">
      <c r="B329" s="20"/>
      <c r="C329" s="18"/>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row>
    <row r="330" spans="2:36" ht="16.5" customHeight="1" x14ac:dyDescent="0.15">
      <c r="B330" s="20"/>
      <c r="C330" s="18"/>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row>
    <row r="331" spans="2:36" ht="16.5" customHeight="1" x14ac:dyDescent="0.15">
      <c r="B331" s="20"/>
      <c r="C331" s="18"/>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row>
    <row r="332" spans="2:36" ht="16.5" customHeight="1" x14ac:dyDescent="0.15">
      <c r="B332" s="20"/>
      <c r="C332" s="18"/>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row>
    <row r="333" spans="2:36" ht="16.5" customHeight="1" x14ac:dyDescent="0.15">
      <c r="B333" s="20"/>
      <c r="C333" s="18"/>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row>
    <row r="334" spans="2:36" ht="16.5" customHeight="1" x14ac:dyDescent="0.15">
      <c r="B334" s="20"/>
      <c r="C334" s="18"/>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row>
    <row r="335" spans="2:36" ht="16.5" customHeight="1" x14ac:dyDescent="0.15">
      <c r="B335" s="20"/>
      <c r="C335" s="18"/>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row>
    <row r="336" spans="2:36" ht="16.5" customHeight="1" x14ac:dyDescent="0.15">
      <c r="B336" s="20"/>
      <c r="C336" s="18"/>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row>
    <row r="337" spans="2:36" ht="16.5" customHeight="1" x14ac:dyDescent="0.15">
      <c r="B337" s="20"/>
      <c r="C337" s="18"/>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row>
    <row r="338" spans="2:36" ht="16.5" customHeight="1" x14ac:dyDescent="0.15">
      <c r="B338" s="20"/>
      <c r="C338" s="18"/>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row>
    <row r="339" spans="2:36" ht="16.5" customHeight="1" x14ac:dyDescent="0.15">
      <c r="B339" s="20"/>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row>
    <row r="340" spans="2:36" ht="16.5" customHeight="1" x14ac:dyDescent="0.15">
      <c r="B340" s="20"/>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row>
    <row r="341" spans="2:36" ht="16.5" customHeight="1" x14ac:dyDescent="0.15">
      <c r="B341" s="20"/>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row>
    <row r="342" spans="2:36" ht="16.5" customHeight="1" x14ac:dyDescent="0.15">
      <c r="B342" s="20"/>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row>
    <row r="343" spans="2:36" ht="16.5" customHeight="1" x14ac:dyDescent="0.15">
      <c r="B343" s="20"/>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row>
    <row r="344" spans="2:36" ht="16.5" customHeight="1" x14ac:dyDescent="0.15">
      <c r="B344" s="20"/>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row>
    <row r="345" spans="2:36" ht="16.5" customHeight="1" x14ac:dyDescent="0.15">
      <c r="B345" s="20"/>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row>
    <row r="346" spans="2:36" ht="16.5" customHeight="1" x14ac:dyDescent="0.15">
      <c r="B346" s="20"/>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row>
    <row r="347" spans="2:36" ht="16.5" customHeight="1" x14ac:dyDescent="0.15">
      <c r="B347" s="20"/>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row>
    <row r="348" spans="2:36" ht="16.5" customHeight="1" x14ac:dyDescent="0.15">
      <c r="B348" s="20"/>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row>
    <row r="349" spans="2:36" ht="16.5" customHeight="1" x14ac:dyDescent="0.15">
      <c r="B349" s="20"/>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row>
    <row r="350" spans="2:36" ht="16.5" customHeight="1" x14ac:dyDescent="0.15">
      <c r="B350" s="20"/>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row>
    <row r="351" spans="2:36" ht="16.5" customHeight="1" x14ac:dyDescent="0.15">
      <c r="B351" s="20"/>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row>
    <row r="352" spans="2:36" ht="16.5" customHeight="1" x14ac:dyDescent="0.15">
      <c r="B352" s="20"/>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row>
    <row r="353" spans="2:36" ht="16.5" customHeight="1" x14ac:dyDescent="0.15">
      <c r="B353" s="20"/>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row>
    <row r="354" spans="2:36" ht="16.5" customHeight="1" x14ac:dyDescent="0.15">
      <c r="B354" s="20"/>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row>
    <row r="355" spans="2:36" ht="16.5" customHeight="1" x14ac:dyDescent="0.15">
      <c r="B355" s="20"/>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row>
    <row r="356" spans="2:36" ht="16.5" customHeight="1" x14ac:dyDescent="0.15">
      <c r="B356" s="20"/>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row>
    <row r="357" spans="2:36" ht="16.5" customHeight="1" x14ac:dyDescent="0.15">
      <c r="B357" s="20"/>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row>
    <row r="358" spans="2:36" ht="16.5" customHeight="1" x14ac:dyDescent="0.15">
      <c r="B358" s="20"/>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row>
    <row r="359" spans="2:36" ht="16.5" customHeight="1" x14ac:dyDescent="0.15">
      <c r="B359" s="20"/>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row>
    <row r="360" spans="2:36" ht="16.5" customHeight="1" x14ac:dyDescent="0.15">
      <c r="B360" s="20"/>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row>
    <row r="361" spans="2:36" ht="16.5" customHeight="1" x14ac:dyDescent="0.15">
      <c r="B361" s="20"/>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row>
    <row r="362" spans="2:36" ht="16.5" customHeight="1" x14ac:dyDescent="0.15">
      <c r="B362" s="20"/>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row>
    <row r="363" spans="2:36" ht="16.5" customHeight="1" x14ac:dyDescent="0.15">
      <c r="B363" s="20"/>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row>
    <row r="364" spans="2:36" ht="16.5" customHeight="1" x14ac:dyDescent="0.15">
      <c r="B364" s="20"/>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row>
    <row r="365" spans="2:36" ht="16.5" customHeight="1" x14ac:dyDescent="0.15">
      <c r="B365" s="20"/>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c r="AH365" s="19"/>
      <c r="AI365" s="19"/>
      <c r="AJ365" s="19"/>
    </row>
    <row r="366" spans="2:36" ht="16.5" customHeight="1" x14ac:dyDescent="0.15">
      <c r="B366" s="20"/>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row>
    <row r="367" spans="2:36" ht="16.5" customHeight="1" x14ac:dyDescent="0.15">
      <c r="B367" s="20"/>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row>
    <row r="368" spans="2:36" ht="16.5" customHeight="1" x14ac:dyDescent="0.15">
      <c r="B368" s="20"/>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c r="AJ368" s="19"/>
    </row>
    <row r="369" spans="2:36" ht="16.5" customHeight="1" x14ac:dyDescent="0.15">
      <c r="B369" s="20"/>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row>
    <row r="370" spans="2:36" ht="16.5" customHeight="1" x14ac:dyDescent="0.15">
      <c r="B370" s="20"/>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row>
    <row r="371" spans="2:36" ht="16.5" customHeight="1" x14ac:dyDescent="0.15">
      <c r="B371" s="20"/>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row>
    <row r="372" spans="2:36" ht="16.5" customHeight="1" x14ac:dyDescent="0.15">
      <c r="B372" s="20"/>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19"/>
    </row>
    <row r="373" spans="2:36" ht="16.5" customHeight="1" x14ac:dyDescent="0.15">
      <c r="B373" s="20"/>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19"/>
      <c r="AG373" s="19"/>
      <c r="AH373" s="19"/>
      <c r="AI373" s="19"/>
      <c r="AJ373" s="19"/>
    </row>
    <row r="374" spans="2:36" ht="16.5" customHeight="1" x14ac:dyDescent="0.15">
      <c r="B374" s="20"/>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c r="AH374" s="19"/>
      <c r="AI374" s="19"/>
      <c r="AJ374" s="19"/>
    </row>
    <row r="375" spans="2:36" ht="16.5" customHeight="1" x14ac:dyDescent="0.15">
      <c r="B375" s="20"/>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19"/>
      <c r="AG375" s="19"/>
      <c r="AH375" s="19"/>
      <c r="AI375" s="19"/>
      <c r="AJ375" s="19"/>
    </row>
    <row r="376" spans="2:36" ht="16.5" customHeight="1" x14ac:dyDescent="0.15">
      <c r="B376" s="20"/>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row>
    <row r="377" spans="2:36" ht="16.5" customHeight="1" x14ac:dyDescent="0.15">
      <c r="B377" s="20"/>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c r="AG377" s="19"/>
      <c r="AH377" s="19"/>
      <c r="AI377" s="19"/>
      <c r="AJ377" s="19"/>
    </row>
    <row r="378" spans="2:36" ht="16.5" customHeight="1" x14ac:dyDescent="0.15">
      <c r="B378" s="20"/>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row>
    <row r="379" spans="2:36" ht="16.5" customHeight="1" x14ac:dyDescent="0.15">
      <c r="B379" s="20"/>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row>
    <row r="380" spans="2:36" ht="16.5" customHeight="1" x14ac:dyDescent="0.15">
      <c r="B380" s="20"/>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c r="AG380" s="19"/>
      <c r="AH380" s="19"/>
      <c r="AI380" s="19"/>
      <c r="AJ380" s="19"/>
    </row>
    <row r="381" spans="2:36" ht="16.5" customHeight="1" x14ac:dyDescent="0.15">
      <c r="B381" s="20"/>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c r="AH381" s="19"/>
      <c r="AI381" s="19"/>
      <c r="AJ381" s="19"/>
    </row>
    <row r="382" spans="2:36" ht="16.5" customHeight="1" x14ac:dyDescent="0.15">
      <c r="B382" s="20"/>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c r="AJ382" s="19"/>
    </row>
    <row r="383" spans="2:36" ht="16.5" customHeight="1" x14ac:dyDescent="0.15">
      <c r="B383" s="20"/>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c r="AJ383" s="19"/>
    </row>
    <row r="384" spans="2:36" ht="16.5" customHeight="1" x14ac:dyDescent="0.15">
      <c r="B384" s="20"/>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row>
    <row r="385" spans="2:36" ht="16.5" customHeight="1" x14ac:dyDescent="0.15">
      <c r="B385" s="20"/>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row>
    <row r="386" spans="2:36" ht="16.5" customHeight="1" x14ac:dyDescent="0.15">
      <c r="B386" s="20"/>
      <c r="C386" s="18"/>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row>
    <row r="387" spans="2:36" ht="16.5" customHeight="1" x14ac:dyDescent="0.15">
      <c r="B387" s="20"/>
      <c r="C387" s="18"/>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c r="AJ387" s="19"/>
    </row>
    <row r="388" spans="2:36" ht="16.5" customHeight="1" x14ac:dyDescent="0.15">
      <c r="B388" s="20"/>
      <c r="C388" s="18"/>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row>
    <row r="389" spans="2:36" ht="16.5" customHeight="1" x14ac:dyDescent="0.15">
      <c r="B389" s="20"/>
      <c r="C389" s="18"/>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c r="AJ389" s="19"/>
    </row>
    <row r="390" spans="2:36" ht="16.5" customHeight="1" x14ac:dyDescent="0.15">
      <c r="B390" s="20"/>
      <c r="C390" s="18"/>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row>
    <row r="391" spans="2:36" ht="16.5" customHeight="1" x14ac:dyDescent="0.15">
      <c r="B391" s="20"/>
      <c r="C391" s="18"/>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row>
    <row r="392" spans="2:36" ht="16.5" customHeight="1" x14ac:dyDescent="0.15">
      <c r="B392" s="20"/>
      <c r="C392" s="18"/>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row>
    <row r="393" spans="2:36" ht="16.5" customHeight="1" x14ac:dyDescent="0.15">
      <c r="B393" s="20"/>
      <c r="C393" s="18"/>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row>
    <row r="394" spans="2:36" ht="16.5" customHeight="1" x14ac:dyDescent="0.15">
      <c r="B394" s="20"/>
      <c r="C394" s="18"/>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row>
    <row r="395" spans="2:36" ht="16.5" customHeight="1" x14ac:dyDescent="0.15">
      <c r="B395" s="20"/>
      <c r="C395" s="18"/>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row>
    <row r="396" spans="2:36" ht="16.5" customHeight="1" x14ac:dyDescent="0.15">
      <c r="B396" s="20"/>
      <c r="C396" s="18"/>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row>
    <row r="397" spans="2:36" ht="16.5" customHeight="1" x14ac:dyDescent="0.15">
      <c r="B397" s="20"/>
      <c r="C397" s="18"/>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row>
    <row r="398" spans="2:36" ht="16.5" customHeight="1" x14ac:dyDescent="0.15">
      <c r="B398" s="20"/>
      <c r="C398" s="18"/>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row>
    <row r="399" spans="2:36" ht="16.5" customHeight="1" x14ac:dyDescent="0.15">
      <c r="B399" s="20"/>
      <c r="C399" s="18"/>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row>
    <row r="400" spans="2:36" ht="16.5" customHeight="1" x14ac:dyDescent="0.15">
      <c r="B400" s="20"/>
      <c r="C400" s="18"/>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c r="AJ400" s="19"/>
    </row>
    <row r="401" spans="2:36" ht="16.5" customHeight="1" x14ac:dyDescent="0.15">
      <c r="B401" s="20"/>
      <c r="C401" s="18"/>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row>
    <row r="402" spans="2:36" ht="16.5" customHeight="1" x14ac:dyDescent="0.15">
      <c r="B402" s="20"/>
      <c r="C402" s="18"/>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row>
    <row r="403" spans="2:36" ht="16.5" customHeight="1" x14ac:dyDescent="0.15">
      <c r="B403" s="20"/>
      <c r="C403" s="18"/>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row>
    <row r="404" spans="2:36" ht="16.5" customHeight="1" x14ac:dyDescent="0.15">
      <c r="B404" s="20"/>
      <c r="C404" s="18"/>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19"/>
      <c r="AG404" s="19"/>
      <c r="AH404" s="19"/>
      <c r="AI404" s="19"/>
      <c r="AJ404" s="19"/>
    </row>
    <row r="405" spans="2:36" ht="16.5" customHeight="1" x14ac:dyDescent="0.15">
      <c r="B405" s="20"/>
      <c r="C405" s="18"/>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c r="AF405" s="19"/>
      <c r="AG405" s="19"/>
      <c r="AH405" s="19"/>
      <c r="AI405" s="19"/>
      <c r="AJ405" s="19"/>
    </row>
    <row r="406" spans="2:36" ht="16.5" customHeight="1" x14ac:dyDescent="0.15">
      <c r="B406" s="20"/>
      <c r="C406" s="18"/>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row>
    <row r="407" spans="2:36" ht="16.5" customHeight="1" x14ac:dyDescent="0.15">
      <c r="B407" s="20"/>
      <c r="C407" s="18"/>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c r="AH407" s="19"/>
      <c r="AI407" s="19"/>
      <c r="AJ407" s="19"/>
    </row>
    <row r="408" spans="2:36" ht="16.5" customHeight="1" x14ac:dyDescent="0.15">
      <c r="B408" s="20"/>
      <c r="C408" s="18"/>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c r="AF408" s="19"/>
      <c r="AG408" s="19"/>
      <c r="AH408" s="19"/>
      <c r="AI408" s="19"/>
      <c r="AJ408" s="19"/>
    </row>
    <row r="409" spans="2:36" ht="16.5" customHeight="1" x14ac:dyDescent="0.15">
      <c r="B409" s="20"/>
      <c r="C409" s="18"/>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c r="AF409" s="19"/>
      <c r="AG409" s="19"/>
      <c r="AH409" s="19"/>
      <c r="AI409" s="19"/>
      <c r="AJ409" s="19"/>
    </row>
    <row r="410" spans="2:36" ht="16.5" customHeight="1" x14ac:dyDescent="0.15">
      <c r="B410" s="20"/>
      <c r="C410" s="18"/>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c r="AH410" s="19"/>
      <c r="AI410" s="19"/>
      <c r="AJ410" s="19"/>
    </row>
    <row r="411" spans="2:36" ht="16.5" customHeight="1" x14ac:dyDescent="0.15">
      <c r="B411" s="20"/>
      <c r="C411" s="18"/>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c r="AG411" s="19"/>
      <c r="AH411" s="19"/>
      <c r="AI411" s="19"/>
      <c r="AJ411" s="19"/>
    </row>
    <row r="412" spans="2:36" ht="16.5" customHeight="1" x14ac:dyDescent="0.15">
      <c r="B412" s="20"/>
      <c r="C412" s="18"/>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19"/>
      <c r="AG412" s="19"/>
      <c r="AH412" s="19"/>
      <c r="AI412" s="19"/>
      <c r="AJ412" s="19"/>
    </row>
    <row r="413" spans="2:36" ht="16.5" customHeight="1" x14ac:dyDescent="0.15">
      <c r="B413" s="20"/>
      <c r="C413" s="18"/>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19"/>
      <c r="AG413" s="19"/>
      <c r="AH413" s="19"/>
      <c r="AI413" s="19"/>
      <c r="AJ413" s="19"/>
    </row>
    <row r="414" spans="2:36" ht="16.5" customHeight="1" x14ac:dyDescent="0.15">
      <c r="B414" s="20"/>
      <c r="C414" s="18"/>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row>
    <row r="415" spans="2:36" ht="16.5" customHeight="1" x14ac:dyDescent="0.15">
      <c r="B415" s="20"/>
      <c r="C415" s="18"/>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c r="AH415" s="19"/>
      <c r="AI415" s="19"/>
      <c r="AJ415" s="19"/>
    </row>
    <row r="416" spans="2:36" ht="16.5" customHeight="1" x14ac:dyDescent="0.15">
      <c r="B416" s="20"/>
      <c r="C416" s="18"/>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row>
    <row r="417" spans="2:36" ht="16.5" customHeight="1" x14ac:dyDescent="0.15">
      <c r="B417" s="20"/>
      <c r="C417" s="18"/>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c r="AF417" s="19"/>
      <c r="AG417" s="19"/>
      <c r="AH417" s="19"/>
      <c r="AI417" s="19"/>
      <c r="AJ417" s="19"/>
    </row>
    <row r="418" spans="2:36" ht="16.5" customHeight="1" x14ac:dyDescent="0.15">
      <c r="B418" s="20"/>
      <c r="C418" s="18"/>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c r="AF418" s="19"/>
      <c r="AG418" s="19"/>
      <c r="AH418" s="19"/>
      <c r="AI418" s="19"/>
      <c r="AJ418" s="19"/>
    </row>
    <row r="419" spans="2:36" ht="16.5" customHeight="1" x14ac:dyDescent="0.15">
      <c r="B419" s="20"/>
      <c r="C419" s="18"/>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row>
    <row r="420" spans="2:36" ht="16.5" customHeight="1" x14ac:dyDescent="0.15">
      <c r="B420" s="20"/>
      <c r="C420" s="18"/>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c r="AG420" s="19"/>
      <c r="AH420" s="19"/>
      <c r="AI420" s="19"/>
      <c r="AJ420" s="19"/>
    </row>
    <row r="421" spans="2:36" ht="16.5" customHeight="1" x14ac:dyDescent="0.15">
      <c r="B421" s="20"/>
      <c r="C421" s="18"/>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c r="AH421" s="19"/>
      <c r="AI421" s="19"/>
      <c r="AJ421" s="19"/>
    </row>
    <row r="422" spans="2:36" ht="16.5" customHeight="1" x14ac:dyDescent="0.15">
      <c r="B422" s="20"/>
      <c r="C422" s="18"/>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c r="AG422" s="19"/>
      <c r="AH422" s="19"/>
      <c r="AI422" s="19"/>
      <c r="AJ422" s="19"/>
    </row>
    <row r="423" spans="2:36" ht="16.5" customHeight="1" x14ac:dyDescent="0.15">
      <c r="B423" s="20"/>
      <c r="C423" s="18"/>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c r="AF423" s="19"/>
      <c r="AG423" s="19"/>
      <c r="AH423" s="19"/>
      <c r="AI423" s="19"/>
      <c r="AJ423" s="19"/>
    </row>
    <row r="424" spans="2:36" ht="16.5" customHeight="1" x14ac:dyDescent="0.15">
      <c r="B424" s="20"/>
      <c r="C424" s="18"/>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c r="AF424" s="19"/>
      <c r="AG424" s="19"/>
      <c r="AH424" s="19"/>
      <c r="AI424" s="19"/>
      <c r="AJ424" s="19"/>
    </row>
    <row r="425" spans="2:36" ht="16.5" customHeight="1" x14ac:dyDescent="0.15">
      <c r="B425" s="20"/>
      <c r="C425" s="18"/>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19"/>
      <c r="AG425" s="19"/>
      <c r="AH425" s="19"/>
      <c r="AI425" s="19"/>
      <c r="AJ425" s="19"/>
    </row>
    <row r="426" spans="2:36" ht="16.5" customHeight="1" x14ac:dyDescent="0.15">
      <c r="B426" s="20"/>
      <c r="C426" s="18"/>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row>
    <row r="427" spans="2:36" ht="16.5" customHeight="1" x14ac:dyDescent="0.15">
      <c r="B427" s="20"/>
      <c r="C427" s="18"/>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c r="AH427" s="19"/>
      <c r="AI427" s="19"/>
      <c r="AJ427" s="19"/>
    </row>
    <row r="428" spans="2:36" ht="16.5" customHeight="1" x14ac:dyDescent="0.15">
      <c r="B428" s="20"/>
      <c r="C428" s="18"/>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19"/>
      <c r="AJ428" s="19"/>
    </row>
    <row r="429" spans="2:36" ht="16.5" customHeight="1" x14ac:dyDescent="0.15">
      <c r="B429" s="20"/>
      <c r="C429" s="18"/>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c r="AF429" s="19"/>
      <c r="AG429" s="19"/>
      <c r="AH429" s="19"/>
      <c r="AI429" s="19"/>
      <c r="AJ429" s="19"/>
    </row>
    <row r="430" spans="2:36" ht="16.5" customHeight="1" x14ac:dyDescent="0.15">
      <c r="B430" s="20"/>
      <c r="C430" s="18"/>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c r="AF430" s="19"/>
      <c r="AG430" s="19"/>
      <c r="AH430" s="19"/>
      <c r="AI430" s="19"/>
      <c r="AJ430" s="19"/>
    </row>
    <row r="431" spans="2:36" ht="16.5" customHeight="1" x14ac:dyDescent="0.15">
      <c r="B431" s="20"/>
      <c r="C431" s="18"/>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c r="AF431" s="19"/>
      <c r="AG431" s="19"/>
      <c r="AH431" s="19"/>
      <c r="AI431" s="19"/>
      <c r="AJ431" s="19"/>
    </row>
    <row r="432" spans="2:36" ht="16.5" customHeight="1" x14ac:dyDescent="0.15">
      <c r="B432" s="20"/>
      <c r="C432" s="18"/>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19"/>
      <c r="AF432" s="19"/>
      <c r="AG432" s="19"/>
      <c r="AH432" s="19"/>
      <c r="AI432" s="19"/>
      <c r="AJ432" s="19"/>
    </row>
    <row r="433" spans="2:36" ht="16.5" customHeight="1" x14ac:dyDescent="0.15">
      <c r="B433" s="20"/>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c r="AF433" s="19"/>
      <c r="AG433" s="19"/>
      <c r="AH433" s="19"/>
      <c r="AI433" s="19"/>
      <c r="AJ433" s="19"/>
    </row>
    <row r="434" spans="2:36" ht="16.5" customHeight="1" x14ac:dyDescent="0.15">
      <c r="B434" s="20"/>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19"/>
      <c r="AF434" s="19"/>
      <c r="AG434" s="19"/>
      <c r="AH434" s="19"/>
      <c r="AI434" s="19"/>
      <c r="AJ434" s="19"/>
    </row>
    <row r="435" spans="2:36" ht="16.5" customHeight="1" x14ac:dyDescent="0.15">
      <c r="B435" s="20"/>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c r="AF435" s="19"/>
      <c r="AG435" s="19"/>
      <c r="AH435" s="19"/>
      <c r="AI435" s="19"/>
      <c r="AJ435" s="19"/>
    </row>
    <row r="436" spans="2:36" ht="16.5" customHeight="1" x14ac:dyDescent="0.15">
      <c r="B436" s="20"/>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row>
    <row r="437" spans="2:36" ht="16.5" customHeight="1" x14ac:dyDescent="0.15">
      <c r="B437" s="20"/>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19"/>
      <c r="AF437" s="19"/>
      <c r="AG437" s="19"/>
      <c r="AH437" s="19"/>
      <c r="AI437" s="19"/>
      <c r="AJ437" s="19"/>
    </row>
    <row r="438" spans="2:36" ht="16.5" customHeight="1" x14ac:dyDescent="0.15">
      <c r="B438" s="20"/>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19"/>
      <c r="AF438" s="19"/>
      <c r="AG438" s="19"/>
      <c r="AH438" s="19"/>
      <c r="AI438" s="19"/>
      <c r="AJ438" s="19"/>
    </row>
    <row r="439" spans="2:36" ht="16.5" customHeight="1" x14ac:dyDescent="0.15">
      <c r="B439" s="20"/>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c r="AF439" s="19"/>
      <c r="AG439" s="19"/>
      <c r="AH439" s="19"/>
      <c r="AI439" s="19"/>
      <c r="AJ439" s="19"/>
    </row>
    <row r="440" spans="2:36" ht="16.5" customHeight="1" x14ac:dyDescent="0.15">
      <c r="B440" s="20"/>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c r="AE440" s="19"/>
      <c r="AF440" s="19"/>
      <c r="AG440" s="19"/>
      <c r="AH440" s="19"/>
      <c r="AI440" s="19"/>
      <c r="AJ440" s="19"/>
    </row>
    <row r="441" spans="2:36" ht="16.5" customHeight="1" x14ac:dyDescent="0.15">
      <c r="B441" s="20"/>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19"/>
      <c r="AF441" s="19"/>
      <c r="AG441" s="19"/>
      <c r="AH441" s="19"/>
      <c r="AI441" s="19"/>
      <c r="AJ441" s="19"/>
    </row>
    <row r="442" spans="2:36" ht="16.5" customHeight="1" x14ac:dyDescent="0.15">
      <c r="B442" s="20"/>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c r="AE442" s="19"/>
      <c r="AF442" s="19"/>
      <c r="AG442" s="19"/>
      <c r="AH442" s="19"/>
      <c r="AI442" s="19"/>
      <c r="AJ442" s="19"/>
    </row>
    <row r="443" spans="2:36" ht="16.5" customHeight="1" x14ac:dyDescent="0.15">
      <c r="B443" s="20"/>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c r="AH443" s="19"/>
      <c r="AI443" s="19"/>
      <c r="AJ443" s="19"/>
    </row>
    <row r="444" spans="2:36" ht="16.5" customHeight="1" x14ac:dyDescent="0.15">
      <c r="B444" s="20"/>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19"/>
      <c r="AF444" s="19"/>
      <c r="AG444" s="19"/>
      <c r="AH444" s="19"/>
      <c r="AI444" s="19"/>
      <c r="AJ444" s="19"/>
    </row>
    <row r="445" spans="2:36" ht="16.5" customHeight="1" x14ac:dyDescent="0.15">
      <c r="B445" s="20"/>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c r="AF445" s="19"/>
      <c r="AG445" s="19"/>
      <c r="AH445" s="19"/>
      <c r="AI445" s="19"/>
      <c r="AJ445" s="19"/>
    </row>
    <row r="446" spans="2:36" ht="16.5" customHeight="1" x14ac:dyDescent="0.15">
      <c r="B446" s="20"/>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c r="AH446" s="19"/>
      <c r="AI446" s="19"/>
      <c r="AJ446" s="19"/>
    </row>
    <row r="447" spans="2:36" ht="16.5" customHeight="1" x14ac:dyDescent="0.15">
      <c r="B447" s="20"/>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c r="AF447" s="19"/>
      <c r="AG447" s="19"/>
      <c r="AH447" s="19"/>
      <c r="AI447" s="19"/>
      <c r="AJ447" s="19"/>
    </row>
    <row r="448" spans="2:36" ht="16.5" customHeight="1" x14ac:dyDescent="0.15">
      <c r="B448" s="20"/>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c r="AH448" s="19"/>
      <c r="AI448" s="19"/>
      <c r="AJ448" s="19"/>
    </row>
    <row r="449" spans="2:36" ht="16.5" customHeight="1" x14ac:dyDescent="0.15">
      <c r="B449" s="20"/>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c r="AF449" s="19"/>
      <c r="AG449" s="19"/>
      <c r="AH449" s="19"/>
      <c r="AI449" s="19"/>
      <c r="AJ449" s="19"/>
    </row>
    <row r="450" spans="2:36" ht="16.5" customHeight="1" x14ac:dyDescent="0.15">
      <c r="B450" s="20"/>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c r="AH450" s="19"/>
      <c r="AI450" s="19"/>
      <c r="AJ450" s="19"/>
    </row>
    <row r="451" spans="2:36" ht="16.5" customHeight="1" x14ac:dyDescent="0.15">
      <c r="B451" s="20"/>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19"/>
      <c r="AG451" s="19"/>
      <c r="AH451" s="19"/>
      <c r="AI451" s="19"/>
      <c r="AJ451" s="19"/>
    </row>
    <row r="452" spans="2:36" ht="16.5" customHeight="1" x14ac:dyDescent="0.15">
      <c r="B452" s="20"/>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c r="AF452" s="19"/>
      <c r="AG452" s="19"/>
      <c r="AH452" s="19"/>
      <c r="AI452" s="19"/>
      <c r="AJ452" s="19"/>
    </row>
    <row r="453" spans="2:36" ht="16.5" customHeight="1" x14ac:dyDescent="0.15">
      <c r="B453" s="20"/>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c r="AG453" s="19"/>
      <c r="AH453" s="19"/>
      <c r="AI453" s="19"/>
      <c r="AJ453" s="19"/>
    </row>
    <row r="454" spans="2:36" ht="16.5" customHeight="1" x14ac:dyDescent="0.15">
      <c r="B454" s="20"/>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c r="AF454" s="19"/>
      <c r="AG454" s="19"/>
      <c r="AH454" s="19"/>
      <c r="AI454" s="19"/>
      <c r="AJ454" s="19"/>
    </row>
    <row r="455" spans="2:36" ht="16.5" customHeight="1" x14ac:dyDescent="0.15">
      <c r="B455" s="20"/>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19"/>
      <c r="AF455" s="19"/>
      <c r="AG455" s="19"/>
      <c r="AH455" s="19"/>
      <c r="AI455" s="19"/>
      <c r="AJ455" s="19"/>
    </row>
    <row r="456" spans="2:36" ht="16.5" customHeight="1" x14ac:dyDescent="0.15">
      <c r="B456" s="20"/>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c r="AI456" s="19"/>
      <c r="AJ456" s="19"/>
    </row>
    <row r="457" spans="2:36" ht="16.5" customHeight="1" x14ac:dyDescent="0.15">
      <c r="B457" s="20"/>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19"/>
      <c r="AF457" s="19"/>
      <c r="AG457" s="19"/>
      <c r="AH457" s="19"/>
      <c r="AI457" s="19"/>
      <c r="AJ457" s="19"/>
    </row>
    <row r="458" spans="2:36" ht="16.5" customHeight="1" x14ac:dyDescent="0.15">
      <c r="B458" s="20"/>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c r="AF458" s="19"/>
      <c r="AG458" s="19"/>
      <c r="AH458" s="19"/>
      <c r="AI458" s="19"/>
      <c r="AJ458" s="19"/>
    </row>
    <row r="459" spans="2:36" ht="16.5" customHeight="1" x14ac:dyDescent="0.15">
      <c r="B459" s="20"/>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c r="AG459" s="19"/>
      <c r="AH459" s="19"/>
      <c r="AI459" s="19"/>
      <c r="AJ459" s="19"/>
    </row>
    <row r="460" spans="2:36" ht="16.5" customHeight="1" x14ac:dyDescent="0.15">
      <c r="B460" s="20"/>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c r="AF460" s="19"/>
      <c r="AG460" s="19"/>
      <c r="AH460" s="19"/>
      <c r="AI460" s="19"/>
      <c r="AJ460" s="19"/>
    </row>
    <row r="461" spans="2:36" ht="16.5" customHeight="1" x14ac:dyDescent="0.15">
      <c r="B461" s="20"/>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19"/>
      <c r="AF461" s="19"/>
      <c r="AG461" s="19"/>
      <c r="AH461" s="19"/>
      <c r="AI461" s="19"/>
      <c r="AJ461" s="19"/>
    </row>
    <row r="462" spans="2:36" ht="16.5" customHeight="1" x14ac:dyDescent="0.15">
      <c r="B462" s="20"/>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c r="AH462" s="19"/>
      <c r="AI462" s="19"/>
      <c r="AJ462" s="19"/>
    </row>
    <row r="463" spans="2:36" ht="16.5" customHeight="1" x14ac:dyDescent="0.15">
      <c r="B463" s="20"/>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19"/>
      <c r="AF463" s="19"/>
      <c r="AG463" s="19"/>
      <c r="AH463" s="19"/>
      <c r="AI463" s="19"/>
      <c r="AJ463" s="19"/>
    </row>
    <row r="464" spans="2:36" ht="16.5" customHeight="1" x14ac:dyDescent="0.15">
      <c r="B464" s="20"/>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19"/>
      <c r="AF464" s="19"/>
      <c r="AG464" s="19"/>
      <c r="AH464" s="19"/>
      <c r="AI464" s="19"/>
      <c r="AJ464" s="19"/>
    </row>
    <row r="465" spans="2:36" ht="16.5" customHeight="1" x14ac:dyDescent="0.15">
      <c r="B465" s="20"/>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c r="AE465" s="19"/>
      <c r="AF465" s="19"/>
      <c r="AG465" s="19"/>
      <c r="AH465" s="19"/>
      <c r="AI465" s="19"/>
      <c r="AJ465" s="19"/>
    </row>
    <row r="466" spans="2:36" ht="16.5" customHeight="1" x14ac:dyDescent="0.15">
      <c r="B466" s="20"/>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c r="AH466" s="19"/>
      <c r="AI466" s="19"/>
      <c r="AJ466" s="19"/>
    </row>
    <row r="467" spans="2:36" ht="16.5" customHeight="1" x14ac:dyDescent="0.15">
      <c r="B467" s="20"/>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19"/>
      <c r="AF467" s="19"/>
      <c r="AG467" s="19"/>
      <c r="AH467" s="19"/>
      <c r="AI467" s="19"/>
      <c r="AJ467" s="19"/>
    </row>
    <row r="468" spans="2:36" ht="16.5" customHeight="1" x14ac:dyDescent="0.15">
      <c r="B468" s="20"/>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c r="AJ468" s="19"/>
    </row>
    <row r="469" spans="2:36" ht="16.5" customHeight="1" x14ac:dyDescent="0.15">
      <c r="B469" s="20"/>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c r="AF469" s="19"/>
      <c r="AG469" s="19"/>
      <c r="AH469" s="19"/>
      <c r="AI469" s="19"/>
      <c r="AJ469" s="19"/>
    </row>
    <row r="470" spans="2:36" ht="16.5" customHeight="1" x14ac:dyDescent="0.15">
      <c r="B470" s="20"/>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c r="AE470" s="19"/>
      <c r="AF470" s="19"/>
      <c r="AG470" s="19"/>
      <c r="AH470" s="19"/>
      <c r="AI470" s="19"/>
      <c r="AJ470" s="19"/>
    </row>
    <row r="471" spans="2:36" ht="16.5" customHeight="1" x14ac:dyDescent="0.15">
      <c r="B471" s="20"/>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c r="AF471" s="19"/>
      <c r="AG471" s="19"/>
      <c r="AH471" s="19"/>
      <c r="AI471" s="19"/>
      <c r="AJ471" s="19"/>
    </row>
    <row r="472" spans="2:36" ht="16.5" customHeight="1" x14ac:dyDescent="0.15">
      <c r="B472" s="20"/>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c r="AE472" s="19"/>
      <c r="AF472" s="19"/>
      <c r="AG472" s="19"/>
      <c r="AH472" s="19"/>
      <c r="AI472" s="19"/>
      <c r="AJ472" s="19"/>
    </row>
    <row r="473" spans="2:36" ht="16.5" customHeight="1" x14ac:dyDescent="0.15">
      <c r="B473" s="20"/>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19"/>
      <c r="AF473" s="19"/>
      <c r="AG473" s="19"/>
      <c r="AH473" s="19"/>
      <c r="AI473" s="19"/>
      <c r="AJ473" s="19"/>
    </row>
    <row r="474" spans="2:36" ht="16.5" customHeight="1" x14ac:dyDescent="0.15">
      <c r="B474" s="20"/>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c r="AF474" s="19"/>
      <c r="AG474" s="19"/>
      <c r="AH474" s="19"/>
      <c r="AI474" s="19"/>
      <c r="AJ474" s="19"/>
    </row>
    <row r="475" spans="2:36" ht="16.5" customHeight="1" x14ac:dyDescent="0.15">
      <c r="B475" s="20"/>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c r="AF475" s="19"/>
      <c r="AG475" s="19"/>
      <c r="AH475" s="19"/>
      <c r="AI475" s="19"/>
      <c r="AJ475" s="19"/>
    </row>
    <row r="476" spans="2:36" ht="16.5" customHeight="1" x14ac:dyDescent="0.15">
      <c r="B476" s="20"/>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row>
    <row r="477" spans="2:36" ht="16.5" customHeight="1" x14ac:dyDescent="0.15">
      <c r="B477" s="20"/>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c r="AE477" s="19"/>
      <c r="AF477" s="19"/>
      <c r="AG477" s="19"/>
      <c r="AH477" s="19"/>
      <c r="AI477" s="19"/>
      <c r="AJ477" s="19"/>
    </row>
    <row r="478" spans="2:36" ht="16.5" customHeight="1" x14ac:dyDescent="0.15">
      <c r="B478" s="20"/>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19"/>
      <c r="AF478" s="19"/>
      <c r="AG478" s="19"/>
      <c r="AH478" s="19"/>
      <c r="AI478" s="19"/>
      <c r="AJ478" s="19"/>
    </row>
    <row r="479" spans="2:36" ht="16.5" customHeight="1" x14ac:dyDescent="0.15">
      <c r="B479" s="20"/>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c r="AF479" s="19"/>
      <c r="AG479" s="19"/>
      <c r="AH479" s="19"/>
      <c r="AI479" s="19"/>
      <c r="AJ479" s="19"/>
    </row>
    <row r="480" spans="2:36" ht="16.5" customHeight="1" x14ac:dyDescent="0.15">
      <c r="B480" s="20"/>
      <c r="C480" s="18"/>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c r="AF480" s="19"/>
      <c r="AG480" s="19"/>
      <c r="AH480" s="19"/>
      <c r="AI480" s="19"/>
      <c r="AJ480" s="19"/>
    </row>
    <row r="481" spans="2:36" ht="16.5" customHeight="1" x14ac:dyDescent="0.15">
      <c r="B481" s="20"/>
      <c r="C481" s="18"/>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19"/>
      <c r="AG481" s="19"/>
      <c r="AH481" s="19"/>
      <c r="AI481" s="19"/>
      <c r="AJ481" s="19"/>
    </row>
    <row r="482" spans="2:36" ht="16.5" customHeight="1" x14ac:dyDescent="0.15">
      <c r="B482" s="20"/>
      <c r="C482" s="18"/>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c r="AF482" s="19"/>
      <c r="AG482" s="19"/>
      <c r="AH482" s="19"/>
      <c r="AI482" s="19"/>
      <c r="AJ482" s="19"/>
    </row>
    <row r="483" spans="2:36" ht="16.5" customHeight="1" x14ac:dyDescent="0.15">
      <c r="B483" s="20"/>
      <c r="C483" s="18"/>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c r="AE483" s="19"/>
      <c r="AF483" s="19"/>
      <c r="AG483" s="19"/>
      <c r="AH483" s="19"/>
      <c r="AI483" s="19"/>
      <c r="AJ483" s="19"/>
    </row>
    <row r="484" spans="2:36" ht="16.5" customHeight="1" x14ac:dyDescent="0.15">
      <c r="B484" s="20"/>
      <c r="C484" s="18"/>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c r="AF484" s="19"/>
      <c r="AG484" s="19"/>
      <c r="AH484" s="19"/>
      <c r="AI484" s="19"/>
      <c r="AJ484" s="19"/>
    </row>
    <row r="485" spans="2:36" ht="16.5" customHeight="1" x14ac:dyDescent="0.15">
      <c r="B485" s="20"/>
      <c r="C485" s="18"/>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c r="AF485" s="19"/>
      <c r="AG485" s="19"/>
      <c r="AH485" s="19"/>
      <c r="AI485" s="19"/>
      <c r="AJ485" s="19"/>
    </row>
    <row r="486" spans="2:36" ht="16.5" customHeight="1" x14ac:dyDescent="0.15">
      <c r="B486" s="20"/>
      <c r="C486" s="18"/>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c r="AF486" s="19"/>
      <c r="AG486" s="19"/>
      <c r="AH486" s="19"/>
      <c r="AI486" s="19"/>
      <c r="AJ486" s="19"/>
    </row>
    <row r="487" spans="2:36" ht="16.5" customHeight="1" x14ac:dyDescent="0.15">
      <c r="B487" s="20"/>
      <c r="C487" s="18"/>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c r="AF487" s="19"/>
      <c r="AG487" s="19"/>
      <c r="AH487" s="19"/>
      <c r="AI487" s="19"/>
      <c r="AJ487" s="19"/>
    </row>
    <row r="488" spans="2:36" ht="16.5" customHeight="1" x14ac:dyDescent="0.15">
      <c r="B488" s="20"/>
      <c r="C488" s="18"/>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19"/>
      <c r="AG488" s="19"/>
      <c r="AH488" s="19"/>
      <c r="AI488" s="19"/>
      <c r="AJ488" s="19"/>
    </row>
    <row r="489" spans="2:36" ht="16.5" customHeight="1" x14ac:dyDescent="0.15">
      <c r="B489" s="20"/>
      <c r="C489" s="18"/>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c r="AE489" s="19"/>
      <c r="AF489" s="19"/>
      <c r="AG489" s="19"/>
      <c r="AH489" s="19"/>
      <c r="AI489" s="19"/>
      <c r="AJ489" s="19"/>
    </row>
    <row r="490" spans="2:36" ht="16.5" customHeight="1" x14ac:dyDescent="0.15">
      <c r="B490" s="20"/>
      <c r="C490" s="18"/>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c r="AH490" s="19"/>
      <c r="AI490" s="19"/>
      <c r="AJ490" s="19"/>
    </row>
    <row r="491" spans="2:36" ht="16.5" customHeight="1" x14ac:dyDescent="0.15">
      <c r="B491" s="20"/>
      <c r="C491" s="18"/>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c r="AF491" s="19"/>
      <c r="AG491" s="19"/>
      <c r="AH491" s="19"/>
      <c r="AI491" s="19"/>
      <c r="AJ491" s="19"/>
    </row>
    <row r="492" spans="2:36" ht="16.5" customHeight="1" x14ac:dyDescent="0.15">
      <c r="B492" s="20"/>
      <c r="C492" s="18"/>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c r="AF492" s="19"/>
      <c r="AG492" s="19"/>
      <c r="AH492" s="19"/>
      <c r="AI492" s="19"/>
      <c r="AJ492" s="19"/>
    </row>
    <row r="493" spans="2:36" ht="16.5" customHeight="1" x14ac:dyDescent="0.15">
      <c r="B493" s="20"/>
      <c r="C493" s="18"/>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19"/>
      <c r="AG493" s="19"/>
      <c r="AH493" s="19"/>
      <c r="AI493" s="19"/>
      <c r="AJ493" s="19"/>
    </row>
    <row r="494" spans="2:36" ht="16.5" customHeight="1" x14ac:dyDescent="0.15">
      <c r="B494" s="20"/>
      <c r="C494" s="18"/>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19"/>
      <c r="AF494" s="19"/>
      <c r="AG494" s="19"/>
      <c r="AH494" s="19"/>
      <c r="AI494" s="19"/>
      <c r="AJ494" s="19"/>
    </row>
    <row r="495" spans="2:36" ht="16.5" customHeight="1" x14ac:dyDescent="0.15">
      <c r="B495" s="20"/>
      <c r="C495" s="18"/>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c r="AF495" s="19"/>
      <c r="AG495" s="19"/>
      <c r="AH495" s="19"/>
      <c r="AI495" s="19"/>
      <c r="AJ495" s="19"/>
    </row>
    <row r="496" spans="2:36" ht="16.5" customHeight="1" x14ac:dyDescent="0.15">
      <c r="B496" s="20"/>
      <c r="C496" s="18"/>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c r="AF496" s="19"/>
      <c r="AG496" s="19"/>
      <c r="AH496" s="19"/>
      <c r="AI496" s="19"/>
      <c r="AJ496" s="19"/>
    </row>
    <row r="497" spans="2:36" ht="16.5" customHeight="1" x14ac:dyDescent="0.15">
      <c r="B497" s="20"/>
      <c r="C497" s="18"/>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19"/>
      <c r="AF497" s="19"/>
      <c r="AG497" s="19"/>
      <c r="AH497" s="19"/>
      <c r="AI497" s="19"/>
      <c r="AJ497" s="19"/>
    </row>
    <row r="498" spans="2:36" ht="16.5" customHeight="1" x14ac:dyDescent="0.15">
      <c r="B498" s="20"/>
      <c r="C498" s="18"/>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19"/>
      <c r="AF498" s="19"/>
      <c r="AG498" s="19"/>
      <c r="AH498" s="19"/>
      <c r="AI498" s="19"/>
      <c r="AJ498" s="19"/>
    </row>
    <row r="499" spans="2:36" ht="16.5" customHeight="1" x14ac:dyDescent="0.15">
      <c r="B499" s="20"/>
      <c r="C499" s="18"/>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19"/>
      <c r="AF499" s="19"/>
      <c r="AG499" s="19"/>
      <c r="AH499" s="19"/>
      <c r="AI499" s="19"/>
      <c r="AJ499" s="19"/>
    </row>
    <row r="500" spans="2:36" ht="16.5" customHeight="1" x14ac:dyDescent="0.15">
      <c r="B500" s="20"/>
      <c r="C500" s="18"/>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19"/>
      <c r="AG500" s="19"/>
      <c r="AH500" s="19"/>
      <c r="AI500" s="19"/>
      <c r="AJ500" s="19"/>
    </row>
    <row r="501" spans="2:36" ht="16.5" customHeight="1" x14ac:dyDescent="0.15">
      <c r="B501" s="20"/>
      <c r="C501" s="18"/>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c r="AF501" s="19"/>
      <c r="AG501" s="19"/>
      <c r="AH501" s="19"/>
      <c r="AI501" s="19"/>
      <c r="AJ501" s="19"/>
    </row>
    <row r="502" spans="2:36" ht="16.5" customHeight="1" x14ac:dyDescent="0.15">
      <c r="B502" s="20"/>
      <c r="C502" s="18"/>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c r="AE502" s="19"/>
      <c r="AF502" s="19"/>
      <c r="AG502" s="19"/>
      <c r="AH502" s="19"/>
      <c r="AI502" s="19"/>
      <c r="AJ502" s="19"/>
    </row>
    <row r="503" spans="2:36" ht="16.5" customHeight="1" x14ac:dyDescent="0.15">
      <c r="B503" s="20"/>
      <c r="C503" s="18"/>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c r="AF503" s="19"/>
      <c r="AG503" s="19"/>
      <c r="AH503" s="19"/>
      <c r="AI503" s="19"/>
      <c r="AJ503" s="19"/>
    </row>
    <row r="504" spans="2:36" ht="16.5" customHeight="1" x14ac:dyDescent="0.15">
      <c r="B504" s="20"/>
      <c r="C504" s="18"/>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c r="AF504" s="19"/>
      <c r="AG504" s="19"/>
      <c r="AH504" s="19"/>
      <c r="AI504" s="19"/>
      <c r="AJ504" s="19"/>
    </row>
    <row r="505" spans="2:36" ht="16.5" customHeight="1" x14ac:dyDescent="0.15">
      <c r="B505" s="20"/>
      <c r="C505" s="18"/>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c r="AF505" s="19"/>
      <c r="AG505" s="19"/>
      <c r="AH505" s="19"/>
      <c r="AI505" s="19"/>
      <c r="AJ505" s="19"/>
    </row>
    <row r="506" spans="2:36" ht="16.5" customHeight="1" x14ac:dyDescent="0.15">
      <c r="B506" s="20"/>
      <c r="C506" s="18"/>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9"/>
      <c r="AF506" s="19"/>
      <c r="AG506" s="19"/>
      <c r="AH506" s="19"/>
      <c r="AI506" s="19"/>
      <c r="AJ506" s="19"/>
    </row>
    <row r="507" spans="2:36" ht="16.5" customHeight="1" x14ac:dyDescent="0.15">
      <c r="B507" s="20"/>
      <c r="C507" s="18"/>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c r="AE507" s="19"/>
      <c r="AF507" s="19"/>
      <c r="AG507" s="19"/>
      <c r="AH507" s="19"/>
      <c r="AI507" s="19"/>
      <c r="AJ507" s="19"/>
    </row>
    <row r="508" spans="2:36" ht="16.5" customHeight="1" x14ac:dyDescent="0.15">
      <c r="B508" s="20"/>
      <c r="C508" s="18"/>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19"/>
      <c r="AF508" s="19"/>
      <c r="AG508" s="19"/>
      <c r="AH508" s="19"/>
      <c r="AI508" s="19"/>
      <c r="AJ508" s="19"/>
    </row>
    <row r="509" spans="2:36" ht="16.5" customHeight="1" x14ac:dyDescent="0.15">
      <c r="B509" s="20"/>
      <c r="C509" s="18"/>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c r="AF509" s="19"/>
      <c r="AG509" s="19"/>
      <c r="AH509" s="19"/>
      <c r="AI509" s="19"/>
      <c r="AJ509" s="19"/>
    </row>
    <row r="510" spans="2:36" ht="16.5" customHeight="1" x14ac:dyDescent="0.15">
      <c r="B510" s="20"/>
      <c r="C510" s="18"/>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19"/>
      <c r="AF510" s="19"/>
      <c r="AG510" s="19"/>
      <c r="AH510" s="19"/>
      <c r="AI510" s="19"/>
      <c r="AJ510" s="19"/>
    </row>
    <row r="511" spans="2:36" ht="16.5" customHeight="1" x14ac:dyDescent="0.15">
      <c r="B511" s="20"/>
      <c r="C511" s="18"/>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19"/>
      <c r="AG511" s="19"/>
      <c r="AH511" s="19"/>
      <c r="AI511" s="19"/>
      <c r="AJ511" s="19"/>
    </row>
    <row r="512" spans="2:36" ht="16.5" customHeight="1" x14ac:dyDescent="0.15">
      <c r="B512" s="20"/>
      <c r="C512" s="18"/>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c r="AF512" s="19"/>
      <c r="AG512" s="19"/>
      <c r="AH512" s="19"/>
      <c r="AI512" s="19"/>
      <c r="AJ512" s="19"/>
    </row>
    <row r="513" spans="2:36" ht="16.5" customHeight="1" x14ac:dyDescent="0.15">
      <c r="B513" s="20"/>
      <c r="C513" s="18"/>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c r="AG513" s="19"/>
      <c r="AH513" s="19"/>
      <c r="AI513" s="19"/>
      <c r="AJ513" s="19"/>
    </row>
    <row r="514" spans="2:36" ht="16.5" customHeight="1" x14ac:dyDescent="0.15">
      <c r="B514" s="20"/>
      <c r="C514" s="18"/>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19"/>
      <c r="AF514" s="19"/>
      <c r="AG514" s="19"/>
      <c r="AH514" s="19"/>
      <c r="AI514" s="19"/>
      <c r="AJ514" s="19"/>
    </row>
    <row r="515" spans="2:36" ht="16.5" customHeight="1" x14ac:dyDescent="0.15">
      <c r="B515" s="20"/>
      <c r="C515" s="18"/>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19"/>
      <c r="AG515" s="19"/>
      <c r="AH515" s="19"/>
      <c r="AI515" s="19"/>
      <c r="AJ515" s="19"/>
    </row>
    <row r="516" spans="2:36" ht="16.5" customHeight="1" x14ac:dyDescent="0.15">
      <c r="B516" s="20"/>
      <c r="C516" s="18"/>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19"/>
      <c r="AF516" s="19"/>
      <c r="AG516" s="19"/>
      <c r="AH516" s="19"/>
      <c r="AI516" s="19"/>
      <c r="AJ516" s="19"/>
    </row>
    <row r="517" spans="2:36" ht="16.5" customHeight="1" x14ac:dyDescent="0.15">
      <c r="B517" s="20"/>
      <c r="C517" s="18"/>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19"/>
      <c r="AF517" s="19"/>
      <c r="AG517" s="19"/>
      <c r="AH517" s="19"/>
      <c r="AI517" s="19"/>
      <c r="AJ517" s="19"/>
    </row>
    <row r="518" spans="2:36" ht="16.5" customHeight="1" x14ac:dyDescent="0.15">
      <c r="B518" s="20"/>
      <c r="C518" s="18"/>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c r="AF518" s="19"/>
      <c r="AG518" s="19"/>
      <c r="AH518" s="19"/>
      <c r="AI518" s="19"/>
      <c r="AJ518" s="19"/>
    </row>
    <row r="519" spans="2:36" ht="16.5" customHeight="1" x14ac:dyDescent="0.15">
      <c r="B519" s="20"/>
      <c r="C519" s="18"/>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c r="AF519" s="19"/>
      <c r="AG519" s="19"/>
      <c r="AH519" s="19"/>
      <c r="AI519" s="19"/>
      <c r="AJ519" s="19"/>
    </row>
    <row r="520" spans="2:36" ht="16.5" customHeight="1" x14ac:dyDescent="0.15">
      <c r="B520" s="20"/>
      <c r="C520" s="18"/>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c r="AF520" s="19"/>
      <c r="AG520" s="19"/>
      <c r="AH520" s="19"/>
      <c r="AI520" s="19"/>
      <c r="AJ520" s="19"/>
    </row>
    <row r="521" spans="2:36" ht="16.5" customHeight="1" x14ac:dyDescent="0.15">
      <c r="B521" s="20"/>
      <c r="C521" s="18"/>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c r="AF521" s="19"/>
      <c r="AG521" s="19"/>
      <c r="AH521" s="19"/>
      <c r="AI521" s="19"/>
      <c r="AJ521" s="19"/>
    </row>
    <row r="522" spans="2:36" ht="16.5" customHeight="1" x14ac:dyDescent="0.15">
      <c r="B522" s="20"/>
      <c r="C522" s="18"/>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19"/>
      <c r="AF522" s="19"/>
      <c r="AG522" s="19"/>
      <c r="AH522" s="19"/>
      <c r="AI522" s="19"/>
      <c r="AJ522" s="19"/>
    </row>
    <row r="523" spans="2:36" ht="16.5" customHeight="1" x14ac:dyDescent="0.15">
      <c r="B523" s="20"/>
      <c r="C523" s="18"/>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row>
    <row r="524" spans="2:36" ht="16.5" customHeight="1" x14ac:dyDescent="0.15">
      <c r="B524" s="20"/>
      <c r="C524" s="18"/>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c r="AF524" s="19"/>
      <c r="AG524" s="19"/>
      <c r="AH524" s="19"/>
      <c r="AI524" s="19"/>
      <c r="AJ524" s="19"/>
    </row>
    <row r="525" spans="2:36" ht="16.5" customHeight="1" x14ac:dyDescent="0.15">
      <c r="B525" s="20"/>
      <c r="C525" s="18"/>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c r="AG525" s="19"/>
      <c r="AH525" s="19"/>
      <c r="AI525" s="19"/>
      <c r="AJ525" s="19"/>
    </row>
    <row r="526" spans="2:36" ht="16.5" customHeight="1" x14ac:dyDescent="0.15">
      <c r="B526" s="20"/>
      <c r="C526" s="18"/>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c r="AF526" s="19"/>
      <c r="AG526" s="19"/>
      <c r="AH526" s="19"/>
      <c r="AI526" s="19"/>
      <c r="AJ526" s="19"/>
    </row>
    <row r="527" spans="2:36" ht="16.5" customHeight="1" x14ac:dyDescent="0.15">
      <c r="B527" s="20"/>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c r="AF527" s="19"/>
      <c r="AG527" s="19"/>
      <c r="AH527" s="19"/>
      <c r="AI527" s="19"/>
      <c r="AJ527" s="19"/>
    </row>
    <row r="528" spans="2:36" ht="16.5" customHeight="1" x14ac:dyDescent="0.15">
      <c r="B528" s="20"/>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19"/>
      <c r="AG528" s="19"/>
      <c r="AH528" s="19"/>
      <c r="AI528" s="19"/>
      <c r="AJ528" s="19"/>
    </row>
    <row r="529" spans="2:36" ht="16.5" customHeight="1" x14ac:dyDescent="0.15">
      <c r="B529" s="20"/>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19"/>
      <c r="AF529" s="19"/>
      <c r="AG529" s="19"/>
      <c r="AH529" s="19"/>
      <c r="AI529" s="19"/>
      <c r="AJ529" s="19"/>
    </row>
    <row r="530" spans="2:36" ht="16.5" customHeight="1" x14ac:dyDescent="0.15">
      <c r="B530" s="20"/>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c r="AF530" s="19"/>
      <c r="AG530" s="19"/>
      <c r="AH530" s="19"/>
      <c r="AI530" s="19"/>
      <c r="AJ530" s="19"/>
    </row>
    <row r="531" spans="2:36" ht="16.5" customHeight="1" x14ac:dyDescent="0.15">
      <c r="B531" s="20"/>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19"/>
      <c r="AF531" s="19"/>
      <c r="AG531" s="19"/>
      <c r="AH531" s="19"/>
      <c r="AI531" s="19"/>
      <c r="AJ531" s="19"/>
    </row>
    <row r="532" spans="2:36" ht="16.5" customHeight="1" x14ac:dyDescent="0.15">
      <c r="B532" s="20"/>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19"/>
      <c r="AF532" s="19"/>
      <c r="AG532" s="19"/>
      <c r="AH532" s="19"/>
      <c r="AI532" s="19"/>
      <c r="AJ532" s="19"/>
    </row>
    <row r="533" spans="2:36" ht="16.5" customHeight="1" x14ac:dyDescent="0.15">
      <c r="B533" s="20"/>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c r="AF533" s="19"/>
      <c r="AG533" s="19"/>
      <c r="AH533" s="19"/>
      <c r="AI533" s="19"/>
      <c r="AJ533" s="19"/>
    </row>
    <row r="534" spans="2:36" ht="16.5" customHeight="1" x14ac:dyDescent="0.15">
      <c r="B534" s="20"/>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c r="AF534" s="19"/>
      <c r="AG534" s="19"/>
      <c r="AH534" s="19"/>
      <c r="AI534" s="19"/>
      <c r="AJ534" s="19"/>
    </row>
    <row r="535" spans="2:36" ht="16.5" customHeight="1" x14ac:dyDescent="0.15">
      <c r="B535" s="20"/>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c r="AF535" s="19"/>
      <c r="AG535" s="19"/>
      <c r="AH535" s="19"/>
      <c r="AI535" s="19"/>
      <c r="AJ535" s="19"/>
    </row>
    <row r="536" spans="2:36" ht="16.5" customHeight="1" x14ac:dyDescent="0.15">
      <c r="B536" s="20"/>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c r="AF536" s="19"/>
      <c r="AG536" s="19"/>
      <c r="AH536" s="19"/>
      <c r="AI536" s="19"/>
      <c r="AJ536" s="19"/>
    </row>
    <row r="537" spans="2:36" ht="16.5" customHeight="1" x14ac:dyDescent="0.15">
      <c r="B537" s="20"/>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19"/>
      <c r="AF537" s="19"/>
      <c r="AG537" s="19"/>
      <c r="AH537" s="19"/>
      <c r="AI537" s="19"/>
      <c r="AJ537" s="19"/>
    </row>
    <row r="538" spans="2:36" ht="16.5" customHeight="1" x14ac:dyDescent="0.15">
      <c r="B538" s="20"/>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c r="AF538" s="19"/>
      <c r="AG538" s="19"/>
      <c r="AH538" s="19"/>
      <c r="AI538" s="19"/>
      <c r="AJ538" s="19"/>
    </row>
    <row r="539" spans="2:36" ht="16.5" customHeight="1" x14ac:dyDescent="0.15">
      <c r="B539" s="20"/>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c r="AE539" s="19"/>
      <c r="AF539" s="19"/>
      <c r="AG539" s="19"/>
      <c r="AH539" s="19"/>
      <c r="AI539" s="19"/>
      <c r="AJ539" s="19"/>
    </row>
    <row r="540" spans="2:36" ht="16.5" customHeight="1" x14ac:dyDescent="0.15">
      <c r="B540" s="20"/>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c r="AE540" s="19"/>
      <c r="AF540" s="19"/>
      <c r="AG540" s="19"/>
      <c r="AH540" s="19"/>
      <c r="AI540" s="19"/>
      <c r="AJ540" s="19"/>
    </row>
    <row r="541" spans="2:36" ht="16.5" customHeight="1" x14ac:dyDescent="0.15">
      <c r="B541" s="20"/>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19"/>
      <c r="AF541" s="19"/>
      <c r="AG541" s="19"/>
      <c r="AH541" s="19"/>
      <c r="AI541" s="19"/>
      <c r="AJ541" s="19"/>
    </row>
    <row r="542" spans="2:36" ht="16.5" customHeight="1" x14ac:dyDescent="0.15">
      <c r="B542" s="20"/>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19"/>
      <c r="AF542" s="19"/>
      <c r="AG542" s="19"/>
      <c r="AH542" s="19"/>
      <c r="AI542" s="19"/>
      <c r="AJ542" s="19"/>
    </row>
    <row r="543" spans="2:36" ht="16.5" customHeight="1" x14ac:dyDescent="0.15">
      <c r="B543" s="20"/>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19"/>
      <c r="AF543" s="19"/>
      <c r="AG543" s="19"/>
      <c r="AH543" s="19"/>
      <c r="AI543" s="19"/>
      <c r="AJ543" s="19"/>
    </row>
    <row r="544" spans="2:36" ht="16.5" customHeight="1" x14ac:dyDescent="0.15">
      <c r="B544" s="20"/>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c r="AF544" s="19"/>
      <c r="AG544" s="19"/>
      <c r="AH544" s="19"/>
      <c r="AI544" s="19"/>
      <c r="AJ544" s="19"/>
    </row>
    <row r="545" spans="2:36" ht="16.5" customHeight="1" x14ac:dyDescent="0.15">
      <c r="B545" s="20"/>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c r="AE545" s="19"/>
      <c r="AF545" s="19"/>
      <c r="AG545" s="19"/>
      <c r="AH545" s="19"/>
      <c r="AI545" s="19"/>
      <c r="AJ545" s="19"/>
    </row>
    <row r="546" spans="2:36" ht="16.5" customHeight="1" x14ac:dyDescent="0.15">
      <c r="B546" s="20"/>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c r="AE546" s="19"/>
      <c r="AF546" s="19"/>
      <c r="AG546" s="19"/>
      <c r="AH546" s="19"/>
      <c r="AI546" s="19"/>
      <c r="AJ546" s="19"/>
    </row>
    <row r="547" spans="2:36" ht="16.5" customHeight="1" x14ac:dyDescent="0.15">
      <c r="B547" s="20"/>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19"/>
      <c r="AF547" s="19"/>
      <c r="AG547" s="19"/>
      <c r="AH547" s="19"/>
      <c r="AI547" s="19"/>
      <c r="AJ547" s="19"/>
    </row>
    <row r="548" spans="2:36" ht="16.5" customHeight="1" x14ac:dyDescent="0.15">
      <c r="B548" s="20"/>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c r="AG548" s="19"/>
      <c r="AH548" s="19"/>
      <c r="AI548" s="19"/>
      <c r="AJ548" s="19"/>
    </row>
    <row r="549" spans="2:36" ht="16.5" customHeight="1" x14ac:dyDescent="0.15">
      <c r="B549" s="20"/>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c r="AF549" s="19"/>
      <c r="AG549" s="19"/>
      <c r="AH549" s="19"/>
      <c r="AI549" s="19"/>
      <c r="AJ549" s="19"/>
    </row>
    <row r="550" spans="2:36" ht="16.5" customHeight="1" x14ac:dyDescent="0.15">
      <c r="B550" s="20"/>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c r="AF550" s="19"/>
      <c r="AG550" s="19"/>
      <c r="AH550" s="19"/>
      <c r="AI550" s="19"/>
      <c r="AJ550" s="19"/>
    </row>
    <row r="551" spans="2:36" ht="16.5" customHeight="1" x14ac:dyDescent="0.15">
      <c r="B551" s="20"/>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19"/>
      <c r="AG551" s="19"/>
      <c r="AH551" s="19"/>
      <c r="AI551" s="19"/>
      <c r="AJ551" s="19"/>
    </row>
    <row r="552" spans="2:36" ht="16.5" customHeight="1" x14ac:dyDescent="0.15">
      <c r="B552" s="20"/>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19"/>
      <c r="AF552" s="19"/>
      <c r="AG552" s="19"/>
      <c r="AH552" s="19"/>
      <c r="AI552" s="19"/>
      <c r="AJ552" s="19"/>
    </row>
    <row r="553" spans="2:36" ht="16.5" customHeight="1" x14ac:dyDescent="0.15">
      <c r="B553" s="20"/>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19"/>
      <c r="AF553" s="19"/>
      <c r="AG553" s="19"/>
      <c r="AH553" s="19"/>
      <c r="AI553" s="19"/>
      <c r="AJ553" s="19"/>
    </row>
    <row r="554" spans="2:36" ht="16.5" customHeight="1" x14ac:dyDescent="0.15">
      <c r="B554" s="20"/>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c r="AF554" s="19"/>
      <c r="AG554" s="19"/>
      <c r="AH554" s="19"/>
      <c r="AI554" s="19"/>
      <c r="AJ554" s="19"/>
    </row>
    <row r="555" spans="2:36" ht="16.5" customHeight="1" x14ac:dyDescent="0.15">
      <c r="B555" s="20"/>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19"/>
      <c r="AF555" s="19"/>
      <c r="AG555" s="19"/>
      <c r="AH555" s="19"/>
      <c r="AI555" s="19"/>
      <c r="AJ555" s="19"/>
    </row>
    <row r="556" spans="2:36" ht="16.5" customHeight="1" x14ac:dyDescent="0.15">
      <c r="B556" s="20"/>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c r="AE556" s="19"/>
      <c r="AF556" s="19"/>
      <c r="AG556" s="19"/>
      <c r="AH556" s="19"/>
      <c r="AI556" s="19"/>
      <c r="AJ556" s="19"/>
    </row>
    <row r="557" spans="2:36" ht="16.5" customHeight="1" x14ac:dyDescent="0.15">
      <c r="B557" s="20"/>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c r="AF557" s="19"/>
      <c r="AG557" s="19"/>
      <c r="AH557" s="19"/>
      <c r="AI557" s="19"/>
      <c r="AJ557" s="19"/>
    </row>
    <row r="558" spans="2:36" ht="16.5" customHeight="1" x14ac:dyDescent="0.15">
      <c r="B558" s="20"/>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row>
    <row r="559" spans="2:36" ht="16.5" customHeight="1" x14ac:dyDescent="0.15">
      <c r="B559" s="20"/>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row>
    <row r="560" spans="2:36" ht="16.5" customHeight="1" x14ac:dyDescent="0.15">
      <c r="B560" s="20"/>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row>
    <row r="561" spans="2:36" ht="16.5" customHeight="1" x14ac:dyDescent="0.15">
      <c r="B561" s="20"/>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row>
    <row r="562" spans="2:36" ht="16.5" customHeight="1" x14ac:dyDescent="0.15">
      <c r="B562" s="20"/>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row>
    <row r="563" spans="2:36" ht="16.5" customHeight="1" x14ac:dyDescent="0.15">
      <c r="B563" s="20"/>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row>
    <row r="564" spans="2:36" ht="16.5" customHeight="1" x14ac:dyDescent="0.15">
      <c r="B564" s="20"/>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row>
    <row r="565" spans="2:36" ht="16.5" customHeight="1" x14ac:dyDescent="0.15">
      <c r="B565" s="20"/>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c r="AJ565" s="19"/>
    </row>
    <row r="566" spans="2:36" ht="16.5" customHeight="1" x14ac:dyDescent="0.15">
      <c r="B566" s="20"/>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c r="AJ566" s="19"/>
    </row>
    <row r="567" spans="2:36" ht="16.5" customHeight="1" x14ac:dyDescent="0.15">
      <c r="B567" s="20"/>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row>
    <row r="568" spans="2:36" ht="16.5" customHeight="1" x14ac:dyDescent="0.15">
      <c r="B568" s="20"/>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row>
    <row r="569" spans="2:36" ht="16.5" customHeight="1" x14ac:dyDescent="0.15">
      <c r="B569" s="20"/>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row>
    <row r="570" spans="2:36" ht="16.5" customHeight="1" x14ac:dyDescent="0.15">
      <c r="B570" s="20"/>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row>
    <row r="571" spans="2:36" ht="16.5" customHeight="1" x14ac:dyDescent="0.15">
      <c r="B571" s="20"/>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row>
    <row r="572" spans="2:36" ht="16.5" customHeight="1" x14ac:dyDescent="0.15">
      <c r="B572" s="20"/>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row>
    <row r="573" spans="2:36" ht="16.5" customHeight="1" x14ac:dyDescent="0.15">
      <c r="B573" s="20"/>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row>
    <row r="574" spans="2:36" ht="16.5" customHeight="1" x14ac:dyDescent="0.15">
      <c r="B574" s="20"/>
      <c r="C574" s="18"/>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row>
    <row r="575" spans="2:36" ht="16.5" customHeight="1" x14ac:dyDescent="0.15">
      <c r="B575" s="20"/>
      <c r="C575" s="18"/>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row>
    <row r="576" spans="2:36" ht="16.5" customHeight="1" x14ac:dyDescent="0.15">
      <c r="B576" s="20"/>
      <c r="C576" s="18"/>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row>
    <row r="577" spans="2:36" ht="16.5" customHeight="1" x14ac:dyDescent="0.15">
      <c r="B577" s="20"/>
      <c r="C577" s="18"/>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row>
    <row r="578" spans="2:36" ht="16.5" customHeight="1" x14ac:dyDescent="0.15">
      <c r="B578" s="20"/>
      <c r="C578" s="18"/>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row>
    <row r="579" spans="2:36" ht="16.5" customHeight="1" x14ac:dyDescent="0.15">
      <c r="B579" s="20"/>
      <c r="C579" s="18"/>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row>
    <row r="580" spans="2:36" ht="16.5" customHeight="1" x14ac:dyDescent="0.15">
      <c r="B580" s="20"/>
      <c r="C580" s="18"/>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row>
    <row r="581" spans="2:36" ht="16.5" customHeight="1" x14ac:dyDescent="0.15">
      <c r="B581" s="20"/>
      <c r="C581" s="18"/>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row>
    <row r="582" spans="2:36" ht="16.5" customHeight="1" x14ac:dyDescent="0.15">
      <c r="B582" s="20"/>
      <c r="C582" s="18"/>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row>
    <row r="583" spans="2:36" ht="16.5" customHeight="1" x14ac:dyDescent="0.15">
      <c r="B583" s="20"/>
      <c r="C583" s="18"/>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row>
    <row r="584" spans="2:36" ht="16.5" customHeight="1" x14ac:dyDescent="0.15">
      <c r="B584" s="20"/>
      <c r="C584" s="18"/>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row>
    <row r="585" spans="2:36" ht="16.5" customHeight="1" x14ac:dyDescent="0.15">
      <c r="B585" s="20"/>
      <c r="C585" s="18"/>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row>
    <row r="586" spans="2:36" ht="16.5" customHeight="1" x14ac:dyDescent="0.15">
      <c r="B586" s="20"/>
      <c r="C586" s="18"/>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row>
    <row r="587" spans="2:36" ht="16.5" customHeight="1" x14ac:dyDescent="0.15">
      <c r="B587" s="20"/>
      <c r="C587" s="18"/>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row>
    <row r="588" spans="2:36" ht="16.5" customHeight="1" x14ac:dyDescent="0.15">
      <c r="B588" s="20"/>
      <c r="C588" s="18"/>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row>
    <row r="589" spans="2:36" ht="16.5" customHeight="1" x14ac:dyDescent="0.15">
      <c r="B589" s="20"/>
      <c r="C589" s="18"/>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row>
    <row r="590" spans="2:36" ht="16.5" customHeight="1" x14ac:dyDescent="0.15">
      <c r="B590" s="20"/>
      <c r="C590" s="18"/>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row>
    <row r="591" spans="2:36" ht="16.5" customHeight="1" x14ac:dyDescent="0.15">
      <c r="B591" s="20"/>
      <c r="C591" s="18"/>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row>
    <row r="592" spans="2:36" ht="16.5" customHeight="1" x14ac:dyDescent="0.15">
      <c r="B592" s="20"/>
      <c r="C592" s="18"/>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row>
    <row r="593" spans="2:36" ht="16.5" customHeight="1" x14ac:dyDescent="0.15">
      <c r="B593" s="20"/>
      <c r="C593" s="18"/>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row>
    <row r="594" spans="2:36" ht="16.5" customHeight="1" x14ac:dyDescent="0.15">
      <c r="B594" s="20"/>
      <c r="C594" s="18"/>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row>
    <row r="595" spans="2:36" ht="16.5" customHeight="1" x14ac:dyDescent="0.15">
      <c r="B595" s="20"/>
      <c r="C595" s="18"/>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row>
    <row r="596" spans="2:36" ht="16.5" customHeight="1" x14ac:dyDescent="0.15">
      <c r="B596" s="20"/>
      <c r="C596" s="18"/>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row>
    <row r="597" spans="2:36" ht="16.5" customHeight="1" x14ac:dyDescent="0.15">
      <c r="B597" s="20"/>
      <c r="C597" s="18"/>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row>
    <row r="598" spans="2:36" ht="16.5" customHeight="1" x14ac:dyDescent="0.15">
      <c r="B598" s="20"/>
      <c r="C598" s="18"/>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row>
    <row r="599" spans="2:36" ht="16.5" customHeight="1" x14ac:dyDescent="0.15">
      <c r="B599" s="20"/>
      <c r="C599" s="18"/>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row>
    <row r="600" spans="2:36" ht="16.5" customHeight="1" x14ac:dyDescent="0.15">
      <c r="B600" s="20"/>
      <c r="C600" s="18"/>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row>
    <row r="601" spans="2:36" ht="16.5" customHeight="1" x14ac:dyDescent="0.15">
      <c r="B601" s="20"/>
      <c r="C601" s="18"/>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row>
    <row r="602" spans="2:36" ht="16.5" customHeight="1" x14ac:dyDescent="0.15">
      <c r="B602" s="20"/>
      <c r="C602" s="18"/>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row>
    <row r="603" spans="2:36" ht="16.5" customHeight="1" x14ac:dyDescent="0.15">
      <c r="B603" s="20"/>
      <c r="C603" s="18"/>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row>
    <row r="604" spans="2:36" ht="16.5" customHeight="1" x14ac:dyDescent="0.15">
      <c r="B604" s="20"/>
      <c r="C604" s="18"/>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row>
    <row r="605" spans="2:36" ht="16.5" customHeight="1" x14ac:dyDescent="0.15">
      <c r="B605" s="20"/>
      <c r="C605" s="18"/>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row>
    <row r="606" spans="2:36" ht="16.5" customHeight="1" x14ac:dyDescent="0.15">
      <c r="B606" s="20"/>
      <c r="C606" s="18"/>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row>
    <row r="607" spans="2:36" ht="16.5" customHeight="1" x14ac:dyDescent="0.15">
      <c r="B607" s="20"/>
      <c r="C607" s="18"/>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row>
    <row r="608" spans="2:36" ht="16.5" customHeight="1" x14ac:dyDescent="0.15">
      <c r="B608" s="20"/>
      <c r="C608" s="18"/>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row>
    <row r="609" spans="2:36" ht="16.5" customHeight="1" x14ac:dyDescent="0.15">
      <c r="B609" s="20"/>
      <c r="C609" s="18"/>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row>
    <row r="610" spans="2:36" ht="16.5" customHeight="1" x14ac:dyDescent="0.15">
      <c r="B610" s="20"/>
      <c r="C610" s="18"/>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row>
    <row r="611" spans="2:36" ht="16.5" customHeight="1" x14ac:dyDescent="0.15">
      <c r="B611" s="20"/>
      <c r="C611" s="18"/>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row>
    <row r="612" spans="2:36" ht="16.5" customHeight="1" x14ac:dyDescent="0.15">
      <c r="B612" s="20"/>
      <c r="C612" s="18"/>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row>
    <row r="613" spans="2:36" ht="16.5" customHeight="1" x14ac:dyDescent="0.15">
      <c r="B613" s="20"/>
      <c r="C613" s="18"/>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row>
    <row r="614" spans="2:36" ht="16.5" customHeight="1" x14ac:dyDescent="0.15">
      <c r="B614" s="20"/>
      <c r="C614" s="18"/>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row>
    <row r="615" spans="2:36" ht="16.5" customHeight="1" x14ac:dyDescent="0.15">
      <c r="B615" s="20"/>
      <c r="C615" s="18"/>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c r="AE615" s="19"/>
      <c r="AF615" s="19"/>
      <c r="AG615" s="19"/>
      <c r="AH615" s="19"/>
      <c r="AI615" s="19"/>
      <c r="AJ615" s="19"/>
    </row>
    <row r="616" spans="2:36" ht="16.5" customHeight="1" x14ac:dyDescent="0.15">
      <c r="B616" s="20"/>
      <c r="C616" s="18"/>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19"/>
      <c r="AF616" s="19"/>
      <c r="AG616" s="19"/>
      <c r="AH616" s="19"/>
      <c r="AI616" s="19"/>
      <c r="AJ616" s="19"/>
    </row>
    <row r="617" spans="2:36" ht="16.5" customHeight="1" x14ac:dyDescent="0.15">
      <c r="B617" s="20"/>
      <c r="C617" s="18"/>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row>
    <row r="618" spans="2:36" ht="16.5" customHeight="1" x14ac:dyDescent="0.15">
      <c r="B618" s="20"/>
      <c r="C618" s="18"/>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c r="AE618" s="19"/>
      <c r="AF618" s="19"/>
      <c r="AG618" s="19"/>
      <c r="AH618" s="19"/>
      <c r="AI618" s="19"/>
      <c r="AJ618" s="19"/>
    </row>
    <row r="619" spans="2:36" ht="16.5" customHeight="1" x14ac:dyDescent="0.15">
      <c r="B619" s="20"/>
      <c r="C619" s="18"/>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c r="AE619" s="19"/>
      <c r="AF619" s="19"/>
      <c r="AG619" s="19"/>
      <c r="AH619" s="19"/>
      <c r="AI619" s="19"/>
      <c r="AJ619" s="19"/>
    </row>
    <row r="620" spans="2:36" ht="16.5" customHeight="1" x14ac:dyDescent="0.15">
      <c r="B620" s="20"/>
      <c r="C620" s="18"/>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row>
    <row r="621" spans="2:36" ht="16.5" customHeight="1" x14ac:dyDescent="0.15">
      <c r="B621" s="20"/>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c r="AE621" s="19"/>
      <c r="AF621" s="19"/>
      <c r="AG621" s="19"/>
      <c r="AH621" s="19"/>
      <c r="AI621" s="19"/>
      <c r="AJ621" s="19"/>
    </row>
    <row r="622" spans="2:36" ht="16.5" customHeight="1" x14ac:dyDescent="0.15">
      <c r="B622" s="20"/>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row>
    <row r="623" spans="2:36" ht="16.5" customHeight="1" x14ac:dyDescent="0.15">
      <c r="B623" s="20"/>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row>
    <row r="624" spans="2:36" ht="16.5" customHeight="1" x14ac:dyDescent="0.15">
      <c r="B624" s="20"/>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row>
    <row r="625" spans="2:36" ht="16.5" customHeight="1" x14ac:dyDescent="0.15">
      <c r="B625" s="20"/>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row>
    <row r="626" spans="2:36" ht="16.5" customHeight="1" x14ac:dyDescent="0.15">
      <c r="B626" s="20"/>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row>
    <row r="627" spans="2:36" ht="16.5" customHeight="1" x14ac:dyDescent="0.15">
      <c r="B627" s="20"/>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row>
    <row r="628" spans="2:36" ht="16.5" customHeight="1" x14ac:dyDescent="0.15">
      <c r="B628" s="20"/>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row>
    <row r="629" spans="2:36" ht="16.5" customHeight="1" x14ac:dyDescent="0.15">
      <c r="B629" s="20"/>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row>
    <row r="630" spans="2:36" ht="16.5" customHeight="1" x14ac:dyDescent="0.15">
      <c r="B630" s="20"/>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row>
    <row r="631" spans="2:36" ht="16.5" customHeight="1" x14ac:dyDescent="0.15">
      <c r="B631" s="20"/>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row>
    <row r="632" spans="2:36" ht="16.5" customHeight="1" x14ac:dyDescent="0.15">
      <c r="B632" s="20"/>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row>
    <row r="633" spans="2:36" ht="16.5" customHeight="1" x14ac:dyDescent="0.15">
      <c r="B633" s="20"/>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row>
    <row r="634" spans="2:36" ht="16.5" customHeight="1" x14ac:dyDescent="0.15">
      <c r="B634" s="20"/>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row>
    <row r="635" spans="2:36" ht="16.5" customHeight="1" x14ac:dyDescent="0.15">
      <c r="B635" s="20"/>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row>
    <row r="636" spans="2:36" ht="16.5" customHeight="1" x14ac:dyDescent="0.15">
      <c r="B636" s="20"/>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row>
    <row r="637" spans="2:36" ht="16.5" customHeight="1" x14ac:dyDescent="0.15">
      <c r="B637" s="20"/>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row>
    <row r="638" spans="2:36" ht="16.5" customHeight="1" x14ac:dyDescent="0.15">
      <c r="B638" s="20"/>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row>
    <row r="639" spans="2:36" ht="16.5" customHeight="1" x14ac:dyDescent="0.15">
      <c r="B639" s="20"/>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row>
    <row r="640" spans="2:36" ht="16.5" customHeight="1" x14ac:dyDescent="0.15">
      <c r="B640" s="20"/>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row>
    <row r="641" spans="2:36" ht="16.5" customHeight="1" x14ac:dyDescent="0.15">
      <c r="B641" s="20"/>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19"/>
      <c r="AF641" s="19"/>
      <c r="AG641" s="19"/>
      <c r="AH641" s="19"/>
      <c r="AI641" s="19"/>
      <c r="AJ641" s="19"/>
    </row>
    <row r="642" spans="2:36" ht="16.5" customHeight="1" x14ac:dyDescent="0.15">
      <c r="B642" s="20"/>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row>
    <row r="643" spans="2:36" ht="16.5" customHeight="1" x14ac:dyDescent="0.15">
      <c r="B643" s="20"/>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row>
    <row r="644" spans="2:36" ht="16.5" customHeight="1" x14ac:dyDescent="0.15">
      <c r="B644" s="20"/>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row>
    <row r="645" spans="2:36" ht="16.5" customHeight="1" x14ac:dyDescent="0.15">
      <c r="B645" s="20"/>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row>
    <row r="646" spans="2:36" ht="16.5" customHeight="1" x14ac:dyDescent="0.15">
      <c r="B646" s="20"/>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row>
    <row r="647" spans="2:36" ht="16.5" customHeight="1" x14ac:dyDescent="0.15">
      <c r="B647" s="20"/>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row>
    <row r="648" spans="2:36" ht="16.5" customHeight="1" x14ac:dyDescent="0.15">
      <c r="B648" s="20"/>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row>
    <row r="649" spans="2:36" ht="16.5" customHeight="1" x14ac:dyDescent="0.15">
      <c r="B649" s="20"/>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c r="AE649" s="19"/>
      <c r="AF649" s="19"/>
      <c r="AG649" s="19"/>
      <c r="AH649" s="19"/>
      <c r="AI649" s="19"/>
      <c r="AJ649" s="19"/>
    </row>
    <row r="650" spans="2:36" ht="16.5" customHeight="1" x14ac:dyDescent="0.15">
      <c r="B650" s="20"/>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c r="AE650" s="19"/>
      <c r="AF650" s="19"/>
      <c r="AG650" s="19"/>
      <c r="AH650" s="19"/>
      <c r="AI650" s="19"/>
      <c r="AJ650" s="19"/>
    </row>
    <row r="651" spans="2:36" ht="16.5" customHeight="1" x14ac:dyDescent="0.15">
      <c r="B651" s="20"/>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row>
    <row r="652" spans="2:36" ht="16.5" customHeight="1" x14ac:dyDescent="0.15">
      <c r="B652" s="20"/>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row>
    <row r="653" spans="2:36" ht="16.5" customHeight="1" x14ac:dyDescent="0.15">
      <c r="B653" s="20"/>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row>
    <row r="654" spans="2:36" ht="16.5" customHeight="1" x14ac:dyDescent="0.15">
      <c r="B654" s="20"/>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row>
    <row r="655" spans="2:36" ht="16.5" customHeight="1" x14ac:dyDescent="0.15">
      <c r="B655" s="20"/>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row>
    <row r="656" spans="2:36" ht="16.5" customHeight="1" x14ac:dyDescent="0.15">
      <c r="B656" s="20"/>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c r="AE656" s="19"/>
      <c r="AF656" s="19"/>
      <c r="AG656" s="19"/>
      <c r="AH656" s="19"/>
      <c r="AI656" s="19"/>
      <c r="AJ656" s="19"/>
    </row>
    <row r="657" spans="2:36" ht="16.5" customHeight="1" x14ac:dyDescent="0.15">
      <c r="B657" s="20"/>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row>
    <row r="658" spans="2:36" ht="16.5" customHeight="1" x14ac:dyDescent="0.15">
      <c r="B658" s="20"/>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row>
    <row r="659" spans="2:36" ht="16.5" customHeight="1" x14ac:dyDescent="0.15">
      <c r="B659" s="20"/>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row>
    <row r="660" spans="2:36" ht="16.5" customHeight="1" x14ac:dyDescent="0.15">
      <c r="B660" s="20"/>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row>
    <row r="661" spans="2:36" ht="16.5" customHeight="1" x14ac:dyDescent="0.15">
      <c r="B661" s="20"/>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row>
    <row r="662" spans="2:36" ht="16.5" customHeight="1" x14ac:dyDescent="0.15">
      <c r="B662" s="20"/>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row>
    <row r="663" spans="2:36" ht="16.5" customHeight="1" x14ac:dyDescent="0.15">
      <c r="B663" s="20"/>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row>
    <row r="664" spans="2:36" ht="16.5" customHeight="1" x14ac:dyDescent="0.15">
      <c r="B664" s="20"/>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row>
    <row r="665" spans="2:36" ht="16.5" customHeight="1" x14ac:dyDescent="0.15">
      <c r="B665" s="20"/>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row>
    <row r="666" spans="2:36" ht="16.5" customHeight="1" x14ac:dyDescent="0.15">
      <c r="B666" s="20"/>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row>
    <row r="667" spans="2:36" ht="16.5" customHeight="1" x14ac:dyDescent="0.15">
      <c r="B667" s="20"/>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row>
    <row r="668" spans="2:36" ht="16.5" customHeight="1" x14ac:dyDescent="0.15">
      <c r="B668" s="20"/>
      <c r="C668" s="18"/>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c r="AE668" s="19"/>
      <c r="AF668" s="19"/>
      <c r="AG668" s="19"/>
      <c r="AH668" s="19"/>
      <c r="AI668" s="19"/>
      <c r="AJ668" s="19"/>
    </row>
    <row r="669" spans="2:36" ht="16.5" customHeight="1" x14ac:dyDescent="0.15">
      <c r="B669" s="20"/>
      <c r="C669" s="18"/>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row>
    <row r="670" spans="2:36" ht="16.5" customHeight="1" x14ac:dyDescent="0.15">
      <c r="B670" s="20"/>
      <c r="C670" s="18"/>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row>
    <row r="671" spans="2:36" ht="16.5" customHeight="1" x14ac:dyDescent="0.15">
      <c r="B671" s="20"/>
      <c r="C671" s="18"/>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row>
    <row r="672" spans="2:36" ht="16.5" customHeight="1" x14ac:dyDescent="0.15">
      <c r="B672" s="20"/>
      <c r="C672" s="18"/>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row>
    <row r="673" spans="2:36" ht="16.5" customHeight="1" x14ac:dyDescent="0.15">
      <c r="B673" s="20"/>
      <c r="C673" s="18"/>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row>
    <row r="674" spans="2:36" ht="16.5" customHeight="1" x14ac:dyDescent="0.15">
      <c r="B674" s="20"/>
      <c r="C674" s="18"/>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c r="AE674" s="19"/>
      <c r="AF674" s="19"/>
      <c r="AG674" s="19"/>
      <c r="AH674" s="19"/>
      <c r="AI674" s="19"/>
      <c r="AJ674" s="19"/>
    </row>
    <row r="675" spans="2:36" ht="16.5" customHeight="1" x14ac:dyDescent="0.15">
      <c r="B675" s="20"/>
      <c r="C675" s="18"/>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c r="AE675" s="19"/>
      <c r="AF675" s="19"/>
      <c r="AG675" s="19"/>
      <c r="AH675" s="19"/>
      <c r="AI675" s="19"/>
      <c r="AJ675" s="19"/>
    </row>
    <row r="676" spans="2:36" ht="16.5" customHeight="1" x14ac:dyDescent="0.15">
      <c r="B676" s="20"/>
      <c r="C676" s="18"/>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row>
    <row r="677" spans="2:36" ht="16.5" customHeight="1" x14ac:dyDescent="0.15">
      <c r="B677" s="20"/>
      <c r="C677" s="18"/>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row>
    <row r="678" spans="2:36" ht="16.5" customHeight="1" x14ac:dyDescent="0.15">
      <c r="B678" s="20"/>
      <c r="C678" s="18"/>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row>
    <row r="679" spans="2:36" ht="16.5" customHeight="1" x14ac:dyDescent="0.15">
      <c r="B679" s="20"/>
      <c r="C679" s="18"/>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c r="AE679" s="19"/>
      <c r="AF679" s="19"/>
      <c r="AG679" s="19"/>
      <c r="AH679" s="19"/>
      <c r="AI679" s="19"/>
      <c r="AJ679" s="19"/>
    </row>
    <row r="680" spans="2:36" ht="16.5" customHeight="1" x14ac:dyDescent="0.15">
      <c r="B680" s="20"/>
      <c r="C680" s="18"/>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c r="AE680" s="19"/>
      <c r="AF680" s="19"/>
      <c r="AG680" s="19"/>
      <c r="AH680" s="19"/>
      <c r="AI680" s="19"/>
      <c r="AJ680" s="19"/>
    </row>
    <row r="681" spans="2:36" ht="16.5" customHeight="1" x14ac:dyDescent="0.15">
      <c r="B681" s="20"/>
      <c r="C681" s="18"/>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row>
    <row r="682" spans="2:36" ht="16.5" customHeight="1" x14ac:dyDescent="0.15">
      <c r="B682" s="20"/>
      <c r="C682" s="18"/>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c r="AE682" s="19"/>
      <c r="AF682" s="19"/>
      <c r="AG682" s="19"/>
      <c r="AH682" s="19"/>
      <c r="AI682" s="19"/>
      <c r="AJ682" s="19"/>
    </row>
    <row r="683" spans="2:36" ht="16.5" customHeight="1" x14ac:dyDescent="0.15">
      <c r="B683" s="20"/>
      <c r="C683" s="18"/>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19"/>
      <c r="AF683" s="19"/>
      <c r="AG683" s="19"/>
      <c r="AH683" s="19"/>
      <c r="AI683" s="19"/>
      <c r="AJ683" s="19"/>
    </row>
    <row r="684" spans="2:36" ht="16.5" customHeight="1" x14ac:dyDescent="0.15">
      <c r="B684" s="20"/>
      <c r="C684" s="18"/>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c r="AE684" s="19"/>
      <c r="AF684" s="19"/>
      <c r="AG684" s="19"/>
      <c r="AH684" s="19"/>
      <c r="AI684" s="19"/>
      <c r="AJ684" s="19"/>
    </row>
    <row r="685" spans="2:36" ht="16.5" customHeight="1" x14ac:dyDescent="0.15">
      <c r="B685" s="20"/>
      <c r="C685" s="18"/>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c r="AE685" s="19"/>
      <c r="AF685" s="19"/>
      <c r="AG685" s="19"/>
      <c r="AH685" s="19"/>
      <c r="AI685" s="19"/>
      <c r="AJ685" s="19"/>
    </row>
    <row r="686" spans="2:36" ht="16.5" customHeight="1" x14ac:dyDescent="0.15">
      <c r="B686" s="20"/>
      <c r="C686" s="18"/>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c r="AE686" s="19"/>
      <c r="AF686" s="19"/>
      <c r="AG686" s="19"/>
      <c r="AH686" s="19"/>
      <c r="AI686" s="19"/>
      <c r="AJ686" s="19"/>
    </row>
    <row r="687" spans="2:36" ht="16.5" customHeight="1" x14ac:dyDescent="0.15">
      <c r="B687" s="20"/>
      <c r="C687" s="18"/>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row>
    <row r="688" spans="2:36" ht="16.5" customHeight="1" x14ac:dyDescent="0.15">
      <c r="B688" s="20"/>
      <c r="C688" s="18"/>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c r="AE688" s="19"/>
      <c r="AF688" s="19"/>
      <c r="AG688" s="19"/>
      <c r="AH688" s="19"/>
      <c r="AI688" s="19"/>
      <c r="AJ688" s="19"/>
    </row>
    <row r="689" spans="2:36" ht="16.5" customHeight="1" x14ac:dyDescent="0.15">
      <c r="B689" s="20"/>
      <c r="C689" s="18"/>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row>
    <row r="690" spans="2:36" ht="16.5" customHeight="1" x14ac:dyDescent="0.15">
      <c r="B690" s="20"/>
      <c r="C690" s="18"/>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row>
    <row r="691" spans="2:36" ht="16.5" customHeight="1" x14ac:dyDescent="0.15">
      <c r="B691" s="20"/>
      <c r="C691" s="18"/>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19"/>
      <c r="AF691" s="19"/>
      <c r="AG691" s="19"/>
      <c r="AH691" s="19"/>
      <c r="AI691" s="19"/>
      <c r="AJ691" s="19"/>
    </row>
    <row r="692" spans="2:36" ht="16.5" customHeight="1" x14ac:dyDescent="0.15">
      <c r="B692" s="20"/>
      <c r="C692" s="18"/>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row>
    <row r="693" spans="2:36" ht="16.5" customHeight="1" x14ac:dyDescent="0.15">
      <c r="B693" s="20"/>
      <c r="C693" s="18"/>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c r="AE693" s="19"/>
      <c r="AF693" s="19"/>
      <c r="AG693" s="19"/>
      <c r="AH693" s="19"/>
      <c r="AI693" s="19"/>
      <c r="AJ693" s="19"/>
    </row>
    <row r="694" spans="2:36" ht="16.5" customHeight="1" x14ac:dyDescent="0.15">
      <c r="B694" s="20"/>
      <c r="C694" s="18"/>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row>
    <row r="695" spans="2:36" ht="16.5" customHeight="1" x14ac:dyDescent="0.15">
      <c r="B695" s="20"/>
      <c r="C695" s="18"/>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row>
    <row r="696" spans="2:36" ht="16.5" customHeight="1" x14ac:dyDescent="0.15">
      <c r="B696" s="20"/>
      <c r="C696" s="18"/>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row>
    <row r="697" spans="2:36" ht="16.5" customHeight="1" x14ac:dyDescent="0.15">
      <c r="B697" s="20"/>
      <c r="C697" s="18"/>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row>
    <row r="698" spans="2:36" ht="16.5" customHeight="1" x14ac:dyDescent="0.15">
      <c r="B698" s="20"/>
      <c r="C698" s="18"/>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c r="AE698" s="19"/>
      <c r="AF698" s="19"/>
      <c r="AG698" s="19"/>
      <c r="AH698" s="19"/>
      <c r="AI698" s="19"/>
      <c r="AJ698" s="19"/>
    </row>
    <row r="699" spans="2:36" ht="16.5" customHeight="1" x14ac:dyDescent="0.15">
      <c r="B699" s="20"/>
      <c r="C699" s="18"/>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c r="AE699" s="19"/>
      <c r="AF699" s="19"/>
      <c r="AG699" s="19"/>
      <c r="AH699" s="19"/>
      <c r="AI699" s="19"/>
      <c r="AJ699" s="19"/>
    </row>
    <row r="700" spans="2:36" ht="16.5" customHeight="1" x14ac:dyDescent="0.15">
      <c r="B700" s="20"/>
      <c r="C700" s="18"/>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c r="AF700" s="19"/>
      <c r="AG700" s="19"/>
      <c r="AH700" s="19"/>
      <c r="AI700" s="19"/>
      <c r="AJ700" s="19"/>
    </row>
    <row r="701" spans="2:36" ht="16.5" customHeight="1" x14ac:dyDescent="0.15">
      <c r="B701" s="20"/>
      <c r="C701" s="18"/>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c r="AF701" s="19"/>
      <c r="AG701" s="19"/>
      <c r="AH701" s="19"/>
      <c r="AI701" s="19"/>
      <c r="AJ701" s="19"/>
    </row>
    <row r="702" spans="2:36" ht="16.5" customHeight="1" x14ac:dyDescent="0.15">
      <c r="B702" s="20"/>
      <c r="C702" s="18"/>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19"/>
      <c r="AG702" s="19"/>
      <c r="AH702" s="19"/>
      <c r="AI702" s="19"/>
      <c r="AJ702" s="19"/>
    </row>
    <row r="703" spans="2:36" ht="16.5" customHeight="1" x14ac:dyDescent="0.15">
      <c r="B703" s="20"/>
      <c r="C703" s="18"/>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c r="AE703" s="19"/>
      <c r="AF703" s="19"/>
      <c r="AG703" s="19"/>
      <c r="AH703" s="19"/>
      <c r="AI703" s="19"/>
      <c r="AJ703" s="19"/>
    </row>
    <row r="704" spans="2:36" ht="16.5" customHeight="1" x14ac:dyDescent="0.15">
      <c r="B704" s="20"/>
      <c r="C704" s="18"/>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c r="AG704" s="19"/>
      <c r="AH704" s="19"/>
      <c r="AI704" s="19"/>
      <c r="AJ704" s="19"/>
    </row>
    <row r="705" spans="2:36" ht="16.5" customHeight="1" x14ac:dyDescent="0.15">
      <c r="B705" s="20"/>
      <c r="C705" s="18"/>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c r="AF705" s="19"/>
      <c r="AG705" s="19"/>
      <c r="AH705" s="19"/>
      <c r="AI705" s="19"/>
      <c r="AJ705" s="19"/>
    </row>
    <row r="706" spans="2:36" ht="16.5" customHeight="1" x14ac:dyDescent="0.15">
      <c r="B706" s="20"/>
      <c r="C706" s="18"/>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19"/>
      <c r="AF706" s="19"/>
      <c r="AG706" s="19"/>
      <c r="AH706" s="19"/>
      <c r="AI706" s="19"/>
      <c r="AJ706" s="19"/>
    </row>
    <row r="707" spans="2:36" ht="16.5" customHeight="1" x14ac:dyDescent="0.15">
      <c r="B707" s="20"/>
      <c r="C707" s="18"/>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c r="AE707" s="19"/>
      <c r="AF707" s="19"/>
      <c r="AG707" s="19"/>
      <c r="AH707" s="19"/>
      <c r="AI707" s="19"/>
      <c r="AJ707" s="19"/>
    </row>
    <row r="708" spans="2:36" ht="16.5" customHeight="1" x14ac:dyDescent="0.15">
      <c r="B708" s="20"/>
      <c r="C708" s="18"/>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c r="AE708" s="19"/>
      <c r="AF708" s="19"/>
      <c r="AG708" s="19"/>
      <c r="AH708" s="19"/>
      <c r="AI708" s="19"/>
      <c r="AJ708" s="19"/>
    </row>
    <row r="709" spans="2:36" ht="16.5" customHeight="1" x14ac:dyDescent="0.15">
      <c r="B709" s="20"/>
      <c r="C709" s="18"/>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c r="AE709" s="19"/>
      <c r="AF709" s="19"/>
      <c r="AG709" s="19"/>
      <c r="AH709" s="19"/>
      <c r="AI709" s="19"/>
      <c r="AJ709" s="19"/>
    </row>
    <row r="710" spans="2:36" ht="16.5" customHeight="1" x14ac:dyDescent="0.15">
      <c r="B710" s="20"/>
      <c r="C710" s="18"/>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19"/>
      <c r="AF710" s="19"/>
      <c r="AG710" s="19"/>
      <c r="AH710" s="19"/>
      <c r="AI710" s="19"/>
      <c r="AJ710" s="19"/>
    </row>
    <row r="711" spans="2:36" ht="16.5" customHeight="1" x14ac:dyDescent="0.15">
      <c r="B711" s="20"/>
      <c r="C711" s="18"/>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c r="AE711" s="19"/>
      <c r="AF711" s="19"/>
      <c r="AG711" s="19"/>
      <c r="AH711" s="19"/>
      <c r="AI711" s="19"/>
      <c r="AJ711" s="19"/>
    </row>
    <row r="712" spans="2:36" ht="16.5" customHeight="1" x14ac:dyDescent="0.15">
      <c r="B712" s="20"/>
      <c r="C712" s="18"/>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19"/>
      <c r="AF712" s="19"/>
      <c r="AG712" s="19"/>
      <c r="AH712" s="19"/>
      <c r="AI712" s="19"/>
      <c r="AJ712" s="19"/>
    </row>
    <row r="713" spans="2:36" ht="16.5" customHeight="1" x14ac:dyDescent="0.15">
      <c r="B713" s="20"/>
      <c r="C713" s="18"/>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c r="AF713" s="19"/>
      <c r="AG713" s="19"/>
      <c r="AH713" s="19"/>
      <c r="AI713" s="19"/>
      <c r="AJ713" s="19"/>
    </row>
    <row r="714" spans="2:36" ht="16.5" customHeight="1" x14ac:dyDescent="0.15">
      <c r="B714" s="20"/>
      <c r="C714" s="18"/>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19"/>
      <c r="AF714" s="19"/>
      <c r="AG714" s="19"/>
      <c r="AH714" s="19"/>
      <c r="AI714" s="19"/>
      <c r="AJ714" s="19"/>
    </row>
    <row r="715" spans="2:36" ht="16.5" customHeight="1" x14ac:dyDescent="0.15">
      <c r="B715" s="20"/>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19"/>
      <c r="AF715" s="19"/>
      <c r="AG715" s="19"/>
      <c r="AH715" s="19"/>
      <c r="AI715" s="19"/>
      <c r="AJ715" s="19"/>
    </row>
    <row r="716" spans="2:36" ht="16.5" customHeight="1" x14ac:dyDescent="0.15">
      <c r="B716" s="20"/>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19"/>
      <c r="AF716" s="19"/>
      <c r="AG716" s="19"/>
      <c r="AH716" s="19"/>
      <c r="AI716" s="19"/>
      <c r="AJ716" s="19"/>
    </row>
    <row r="717" spans="2:36" ht="16.5" customHeight="1" x14ac:dyDescent="0.15">
      <c r="B717" s="20"/>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c r="AF717" s="19"/>
      <c r="AG717" s="19"/>
      <c r="AH717" s="19"/>
      <c r="AI717" s="19"/>
      <c r="AJ717" s="19"/>
    </row>
    <row r="718" spans="2:36" ht="16.5" customHeight="1" x14ac:dyDescent="0.15">
      <c r="B718" s="20"/>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c r="AE718" s="19"/>
      <c r="AF718" s="19"/>
      <c r="AG718" s="19"/>
      <c r="AH718" s="19"/>
      <c r="AI718" s="19"/>
      <c r="AJ718" s="19"/>
    </row>
    <row r="719" spans="2:36" ht="16.5" customHeight="1" x14ac:dyDescent="0.15">
      <c r="B719" s="20"/>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19"/>
      <c r="AG719" s="19"/>
      <c r="AH719" s="19"/>
      <c r="AI719" s="19"/>
      <c r="AJ719" s="19"/>
    </row>
    <row r="720" spans="2:36" ht="16.5" customHeight="1" x14ac:dyDescent="0.15">
      <c r="B720" s="20"/>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19"/>
      <c r="AF720" s="19"/>
      <c r="AG720" s="19"/>
      <c r="AH720" s="19"/>
      <c r="AI720" s="19"/>
      <c r="AJ720" s="19"/>
    </row>
    <row r="721" spans="2:36" ht="16.5" customHeight="1" x14ac:dyDescent="0.15">
      <c r="B721" s="20"/>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c r="AF721" s="19"/>
      <c r="AG721" s="19"/>
      <c r="AH721" s="19"/>
      <c r="AI721" s="19"/>
      <c r="AJ721" s="19"/>
    </row>
    <row r="722" spans="2:36" ht="16.5" customHeight="1" x14ac:dyDescent="0.15">
      <c r="B722" s="20"/>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19"/>
      <c r="AG722" s="19"/>
      <c r="AH722" s="19"/>
      <c r="AI722" s="19"/>
      <c r="AJ722" s="19"/>
    </row>
    <row r="723" spans="2:36" ht="16.5" customHeight="1" x14ac:dyDescent="0.15">
      <c r="B723" s="20"/>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c r="AE723" s="19"/>
      <c r="AF723" s="19"/>
      <c r="AG723" s="19"/>
      <c r="AH723" s="19"/>
      <c r="AI723" s="19"/>
      <c r="AJ723" s="19"/>
    </row>
    <row r="724" spans="2:36" ht="16.5" customHeight="1" x14ac:dyDescent="0.15">
      <c r="B724" s="20"/>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c r="AF724" s="19"/>
      <c r="AG724" s="19"/>
      <c r="AH724" s="19"/>
      <c r="AI724" s="19"/>
      <c r="AJ724" s="19"/>
    </row>
    <row r="725" spans="2:36" ht="16.5" customHeight="1" x14ac:dyDescent="0.15">
      <c r="B725" s="20"/>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c r="AE725" s="19"/>
      <c r="AF725" s="19"/>
      <c r="AG725" s="19"/>
      <c r="AH725" s="19"/>
      <c r="AI725" s="19"/>
      <c r="AJ725" s="19"/>
    </row>
    <row r="726" spans="2:36" ht="16.5" customHeight="1" x14ac:dyDescent="0.15">
      <c r="B726" s="20"/>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19"/>
      <c r="AF726" s="19"/>
      <c r="AG726" s="19"/>
      <c r="AH726" s="19"/>
      <c r="AI726" s="19"/>
      <c r="AJ726" s="19"/>
    </row>
    <row r="727" spans="2:36" ht="16.5" customHeight="1" x14ac:dyDescent="0.15">
      <c r="B727" s="20"/>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19"/>
      <c r="AF727" s="19"/>
      <c r="AG727" s="19"/>
      <c r="AH727" s="19"/>
      <c r="AI727" s="19"/>
      <c r="AJ727" s="19"/>
    </row>
    <row r="728" spans="2:36" ht="16.5" customHeight="1" x14ac:dyDescent="0.15">
      <c r="B728" s="20"/>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c r="AF728" s="19"/>
      <c r="AG728" s="19"/>
      <c r="AH728" s="19"/>
      <c r="AI728" s="19"/>
      <c r="AJ728" s="19"/>
    </row>
    <row r="729" spans="2:36" ht="16.5" customHeight="1" x14ac:dyDescent="0.15">
      <c r="B729" s="20"/>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19"/>
      <c r="AF729" s="19"/>
      <c r="AG729" s="19"/>
      <c r="AH729" s="19"/>
      <c r="AI729" s="19"/>
      <c r="AJ729" s="19"/>
    </row>
    <row r="730" spans="2:36" ht="16.5" customHeight="1" x14ac:dyDescent="0.15">
      <c r="B730" s="20"/>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19"/>
      <c r="AF730" s="19"/>
      <c r="AG730" s="19"/>
      <c r="AH730" s="19"/>
      <c r="AI730" s="19"/>
      <c r="AJ730" s="19"/>
    </row>
    <row r="731" spans="2:36" ht="16.5" customHeight="1" x14ac:dyDescent="0.15">
      <c r="B731" s="20"/>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c r="AE731" s="19"/>
      <c r="AF731" s="19"/>
      <c r="AG731" s="19"/>
      <c r="AH731" s="19"/>
      <c r="AI731" s="19"/>
      <c r="AJ731" s="19"/>
    </row>
    <row r="732" spans="2:36" ht="16.5" customHeight="1" x14ac:dyDescent="0.15">
      <c r="B732" s="20"/>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19"/>
      <c r="AF732" s="19"/>
      <c r="AG732" s="19"/>
      <c r="AH732" s="19"/>
      <c r="AI732" s="19"/>
      <c r="AJ732" s="19"/>
    </row>
    <row r="733" spans="2:36" ht="16.5" customHeight="1" x14ac:dyDescent="0.15">
      <c r="B733" s="20"/>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c r="AE733" s="19"/>
      <c r="AF733" s="19"/>
      <c r="AG733" s="19"/>
      <c r="AH733" s="19"/>
      <c r="AI733" s="19"/>
      <c r="AJ733" s="19"/>
    </row>
    <row r="734" spans="2:36" ht="16.5" customHeight="1" x14ac:dyDescent="0.15">
      <c r="B734" s="20"/>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c r="AF734" s="19"/>
      <c r="AG734" s="19"/>
      <c r="AH734" s="19"/>
      <c r="AI734" s="19"/>
      <c r="AJ734" s="19"/>
    </row>
    <row r="735" spans="2:36" ht="16.5" customHeight="1" x14ac:dyDescent="0.15">
      <c r="B735" s="20"/>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c r="AE735" s="19"/>
      <c r="AF735" s="19"/>
      <c r="AG735" s="19"/>
      <c r="AH735" s="19"/>
      <c r="AI735" s="19"/>
      <c r="AJ735" s="19"/>
    </row>
    <row r="736" spans="2:36" ht="16.5" customHeight="1" x14ac:dyDescent="0.15">
      <c r="B736" s="20"/>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c r="AE736" s="19"/>
      <c r="AF736" s="19"/>
      <c r="AG736" s="19"/>
      <c r="AH736" s="19"/>
      <c r="AI736" s="19"/>
      <c r="AJ736" s="19"/>
    </row>
    <row r="737" spans="2:36" ht="16.5" customHeight="1" x14ac:dyDescent="0.15">
      <c r="B737" s="20"/>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19"/>
      <c r="AF737" s="19"/>
      <c r="AG737" s="19"/>
      <c r="AH737" s="19"/>
      <c r="AI737" s="19"/>
      <c r="AJ737" s="19"/>
    </row>
    <row r="738" spans="2:36" ht="16.5" customHeight="1" x14ac:dyDescent="0.15">
      <c r="B738" s="20"/>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c r="AE738" s="19"/>
      <c r="AF738" s="19"/>
      <c r="AG738" s="19"/>
      <c r="AH738" s="19"/>
      <c r="AI738" s="19"/>
      <c r="AJ738" s="19"/>
    </row>
    <row r="739" spans="2:36" ht="16.5" customHeight="1" x14ac:dyDescent="0.15">
      <c r="B739" s="20"/>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c r="AF739" s="19"/>
      <c r="AG739" s="19"/>
      <c r="AH739" s="19"/>
      <c r="AI739" s="19"/>
      <c r="AJ739" s="19"/>
    </row>
    <row r="740" spans="2:36" ht="16.5" customHeight="1" x14ac:dyDescent="0.15">
      <c r="B740" s="20"/>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c r="AF740" s="19"/>
      <c r="AG740" s="19"/>
      <c r="AH740" s="19"/>
      <c r="AI740" s="19"/>
      <c r="AJ740" s="19"/>
    </row>
    <row r="741" spans="2:36" ht="16.5" customHeight="1" x14ac:dyDescent="0.15">
      <c r="B741" s="20"/>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c r="AF741" s="19"/>
      <c r="AG741" s="19"/>
      <c r="AH741" s="19"/>
      <c r="AI741" s="19"/>
      <c r="AJ741" s="19"/>
    </row>
    <row r="742" spans="2:36" ht="16.5" customHeight="1" x14ac:dyDescent="0.15">
      <c r="B742" s="20"/>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c r="AE742" s="19"/>
      <c r="AF742" s="19"/>
      <c r="AG742" s="19"/>
      <c r="AH742" s="19"/>
      <c r="AI742" s="19"/>
      <c r="AJ742" s="19"/>
    </row>
    <row r="743" spans="2:36" ht="16.5" customHeight="1" x14ac:dyDescent="0.15">
      <c r="B743" s="20"/>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c r="AF743" s="19"/>
      <c r="AG743" s="19"/>
      <c r="AH743" s="19"/>
      <c r="AI743" s="19"/>
      <c r="AJ743" s="19"/>
    </row>
    <row r="744" spans="2:36" ht="16.5" customHeight="1" x14ac:dyDescent="0.15">
      <c r="B744" s="20"/>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c r="AE744" s="19"/>
      <c r="AF744" s="19"/>
      <c r="AG744" s="19"/>
      <c r="AH744" s="19"/>
      <c r="AI744" s="19"/>
      <c r="AJ744" s="19"/>
    </row>
    <row r="745" spans="2:36" ht="16.5" customHeight="1" x14ac:dyDescent="0.15">
      <c r="B745" s="20"/>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c r="AF745" s="19"/>
      <c r="AG745" s="19"/>
      <c r="AH745" s="19"/>
      <c r="AI745" s="19"/>
      <c r="AJ745" s="19"/>
    </row>
    <row r="746" spans="2:36" ht="16.5" customHeight="1" x14ac:dyDescent="0.15">
      <c r="B746" s="20"/>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c r="AE746" s="19"/>
      <c r="AF746" s="19"/>
      <c r="AG746" s="19"/>
      <c r="AH746" s="19"/>
      <c r="AI746" s="19"/>
      <c r="AJ746" s="19"/>
    </row>
    <row r="747" spans="2:36" ht="16.5" customHeight="1" x14ac:dyDescent="0.15">
      <c r="B747" s="20"/>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c r="AF747" s="19"/>
      <c r="AG747" s="19"/>
      <c r="AH747" s="19"/>
      <c r="AI747" s="19"/>
      <c r="AJ747" s="19"/>
    </row>
    <row r="748" spans="2:36" ht="16.5" customHeight="1" x14ac:dyDescent="0.15">
      <c r="B748" s="20"/>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c r="AF748" s="19"/>
      <c r="AG748" s="19"/>
      <c r="AH748" s="19"/>
      <c r="AI748" s="19"/>
      <c r="AJ748" s="19"/>
    </row>
    <row r="749" spans="2:36" ht="16.5" customHeight="1" x14ac:dyDescent="0.15">
      <c r="B749" s="20"/>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c r="AG749" s="19"/>
      <c r="AH749" s="19"/>
      <c r="AI749" s="19"/>
      <c r="AJ749" s="19"/>
    </row>
    <row r="750" spans="2:36" ht="16.5" customHeight="1" x14ac:dyDescent="0.15">
      <c r="B750" s="20"/>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c r="AF750" s="19"/>
      <c r="AG750" s="19"/>
      <c r="AH750" s="19"/>
      <c r="AI750" s="19"/>
      <c r="AJ750" s="19"/>
    </row>
    <row r="751" spans="2:36" ht="16.5" customHeight="1" x14ac:dyDescent="0.15">
      <c r="B751" s="20"/>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c r="AF751" s="19"/>
      <c r="AG751" s="19"/>
      <c r="AH751" s="19"/>
      <c r="AI751" s="19"/>
      <c r="AJ751" s="19"/>
    </row>
    <row r="752" spans="2:36" ht="16.5" customHeight="1" x14ac:dyDescent="0.15">
      <c r="B752" s="20"/>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c r="AE752" s="19"/>
      <c r="AF752" s="19"/>
      <c r="AG752" s="19"/>
      <c r="AH752" s="19"/>
      <c r="AI752" s="19"/>
      <c r="AJ752" s="19"/>
    </row>
    <row r="753" spans="2:36" ht="16.5" customHeight="1" x14ac:dyDescent="0.15">
      <c r="B753" s="20"/>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c r="AF753" s="19"/>
      <c r="AG753" s="19"/>
      <c r="AH753" s="19"/>
      <c r="AI753" s="19"/>
      <c r="AJ753" s="19"/>
    </row>
    <row r="754" spans="2:36" ht="16.5" customHeight="1" x14ac:dyDescent="0.15">
      <c r="B754" s="20"/>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19"/>
      <c r="AF754" s="19"/>
      <c r="AG754" s="19"/>
      <c r="AH754" s="19"/>
      <c r="AI754" s="19"/>
      <c r="AJ754" s="19"/>
    </row>
    <row r="755" spans="2:36" ht="16.5" customHeight="1" x14ac:dyDescent="0.15">
      <c r="B755" s="20"/>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19"/>
      <c r="AF755" s="19"/>
      <c r="AG755" s="19"/>
      <c r="AH755" s="19"/>
      <c r="AI755" s="19"/>
      <c r="AJ755" s="19"/>
    </row>
    <row r="756" spans="2:36" ht="16.5" customHeight="1" x14ac:dyDescent="0.15">
      <c r="B756" s="20"/>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c r="AE756" s="19"/>
      <c r="AF756" s="19"/>
      <c r="AG756" s="19"/>
      <c r="AH756" s="19"/>
      <c r="AI756" s="19"/>
      <c r="AJ756" s="19"/>
    </row>
    <row r="757" spans="2:36" ht="16.5" customHeight="1" x14ac:dyDescent="0.15">
      <c r="B757" s="20"/>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c r="AE757" s="19"/>
      <c r="AF757" s="19"/>
      <c r="AG757" s="19"/>
      <c r="AH757" s="19"/>
      <c r="AI757" s="19"/>
      <c r="AJ757" s="19"/>
    </row>
    <row r="758" spans="2:36" ht="16.5" customHeight="1" x14ac:dyDescent="0.15">
      <c r="B758" s="20"/>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c r="AE758" s="19"/>
      <c r="AF758" s="19"/>
      <c r="AG758" s="19"/>
      <c r="AH758" s="19"/>
      <c r="AI758" s="19"/>
      <c r="AJ758" s="19"/>
    </row>
    <row r="759" spans="2:36" ht="16.5" customHeight="1" x14ac:dyDescent="0.15">
      <c r="B759" s="20"/>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19"/>
      <c r="AF759" s="19"/>
      <c r="AG759" s="19"/>
      <c r="AH759" s="19"/>
      <c r="AI759" s="19"/>
      <c r="AJ759" s="19"/>
    </row>
    <row r="760" spans="2:36" ht="16.5" customHeight="1" x14ac:dyDescent="0.15">
      <c r="B760" s="20"/>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19"/>
      <c r="AG760" s="19"/>
      <c r="AH760" s="19"/>
      <c r="AI760" s="19"/>
      <c r="AJ760" s="19"/>
    </row>
    <row r="761" spans="2:36" ht="16.5" customHeight="1" x14ac:dyDescent="0.15">
      <c r="B761" s="20"/>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c r="AF761" s="19"/>
      <c r="AG761" s="19"/>
      <c r="AH761" s="19"/>
      <c r="AI761" s="19"/>
      <c r="AJ761" s="19"/>
    </row>
    <row r="762" spans="2:36" ht="16.5" customHeight="1" x14ac:dyDescent="0.15">
      <c r="B762" s="20"/>
      <c r="C762" s="18"/>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19"/>
      <c r="AF762" s="19"/>
      <c r="AG762" s="19"/>
      <c r="AH762" s="19"/>
      <c r="AI762" s="19"/>
      <c r="AJ762" s="19"/>
    </row>
    <row r="763" spans="2:36" ht="16.5" customHeight="1" x14ac:dyDescent="0.15">
      <c r="B763" s="20"/>
      <c r="C763" s="18"/>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c r="AF763" s="19"/>
      <c r="AG763" s="19"/>
      <c r="AH763" s="19"/>
      <c r="AI763" s="19"/>
      <c r="AJ763" s="19"/>
    </row>
    <row r="764" spans="2:36" ht="16.5" customHeight="1" x14ac:dyDescent="0.15">
      <c r="B764" s="20"/>
      <c r="C764" s="18"/>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c r="AF764" s="19"/>
      <c r="AG764" s="19"/>
      <c r="AH764" s="19"/>
      <c r="AI764" s="19"/>
      <c r="AJ764" s="19"/>
    </row>
    <row r="765" spans="2:36" ht="16.5" customHeight="1" x14ac:dyDescent="0.15">
      <c r="B765" s="20"/>
      <c r="C765" s="18"/>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c r="AE765" s="19"/>
      <c r="AF765" s="19"/>
      <c r="AG765" s="19"/>
      <c r="AH765" s="19"/>
      <c r="AI765" s="19"/>
      <c r="AJ765" s="19"/>
    </row>
    <row r="766" spans="2:36" ht="16.5" customHeight="1" x14ac:dyDescent="0.15">
      <c r="B766" s="20"/>
      <c r="C766" s="18"/>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c r="AE766" s="19"/>
      <c r="AF766" s="19"/>
      <c r="AG766" s="19"/>
      <c r="AH766" s="19"/>
      <c r="AI766" s="19"/>
      <c r="AJ766" s="19"/>
    </row>
    <row r="767" spans="2:36" ht="16.5" customHeight="1" x14ac:dyDescent="0.15">
      <c r="B767" s="20"/>
      <c r="C767" s="18"/>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c r="AE767" s="19"/>
      <c r="AF767" s="19"/>
      <c r="AG767" s="19"/>
      <c r="AH767" s="19"/>
      <c r="AI767" s="19"/>
      <c r="AJ767" s="19"/>
    </row>
    <row r="768" spans="2:36" ht="16.5" customHeight="1" x14ac:dyDescent="0.15">
      <c r="B768" s="20"/>
      <c r="C768" s="18"/>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c r="AE768" s="19"/>
      <c r="AF768" s="19"/>
      <c r="AG768" s="19"/>
      <c r="AH768" s="19"/>
      <c r="AI768" s="19"/>
      <c r="AJ768" s="19"/>
    </row>
    <row r="769" spans="2:36" ht="16.5" customHeight="1" x14ac:dyDescent="0.15">
      <c r="B769" s="20"/>
      <c r="C769" s="18"/>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c r="AF769" s="19"/>
      <c r="AG769" s="19"/>
      <c r="AH769" s="19"/>
      <c r="AI769" s="19"/>
      <c r="AJ769" s="19"/>
    </row>
    <row r="770" spans="2:36" ht="16.5" customHeight="1" x14ac:dyDescent="0.15">
      <c r="B770" s="20"/>
      <c r="C770" s="18"/>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19"/>
      <c r="AF770" s="19"/>
      <c r="AG770" s="19"/>
      <c r="AH770" s="19"/>
      <c r="AI770" s="19"/>
      <c r="AJ770" s="19"/>
    </row>
    <row r="771" spans="2:36" ht="16.5" customHeight="1" x14ac:dyDescent="0.15">
      <c r="B771" s="20"/>
      <c r="C771" s="18"/>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c r="AJ771" s="19"/>
    </row>
    <row r="772" spans="2:36" ht="16.5" customHeight="1" x14ac:dyDescent="0.15">
      <c r="B772" s="20"/>
      <c r="C772" s="18"/>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19"/>
      <c r="AF772" s="19"/>
      <c r="AG772" s="19"/>
      <c r="AH772" s="19"/>
      <c r="AI772" s="19"/>
      <c r="AJ772" s="19"/>
    </row>
    <row r="773" spans="2:36" ht="16.5" customHeight="1" x14ac:dyDescent="0.15">
      <c r="B773" s="20"/>
      <c r="C773" s="18"/>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c r="AF773" s="19"/>
      <c r="AG773" s="19"/>
      <c r="AH773" s="19"/>
      <c r="AI773" s="19"/>
      <c r="AJ773" s="19"/>
    </row>
    <row r="774" spans="2:36" ht="16.5" customHeight="1" x14ac:dyDescent="0.15">
      <c r="B774" s="20"/>
      <c r="C774" s="18"/>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19"/>
      <c r="AF774" s="19"/>
      <c r="AG774" s="19"/>
      <c r="AH774" s="19"/>
      <c r="AI774" s="19"/>
      <c r="AJ774" s="19"/>
    </row>
    <row r="775" spans="2:36" ht="16.5" customHeight="1" x14ac:dyDescent="0.15">
      <c r="B775" s="20"/>
      <c r="C775" s="18"/>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c r="AF775" s="19"/>
      <c r="AG775" s="19"/>
      <c r="AH775" s="19"/>
      <c r="AI775" s="19"/>
      <c r="AJ775" s="19"/>
    </row>
    <row r="776" spans="2:36" ht="16.5" customHeight="1" x14ac:dyDescent="0.15">
      <c r="B776" s="20"/>
      <c r="C776" s="18"/>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c r="AF776" s="19"/>
      <c r="AG776" s="19"/>
      <c r="AH776" s="19"/>
      <c r="AI776" s="19"/>
      <c r="AJ776" s="19"/>
    </row>
    <row r="777" spans="2:36" ht="16.5" customHeight="1" x14ac:dyDescent="0.15">
      <c r="B777" s="20"/>
      <c r="C777" s="18"/>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c r="AF777" s="19"/>
      <c r="AG777" s="19"/>
      <c r="AH777" s="19"/>
      <c r="AI777" s="19"/>
      <c r="AJ777" s="19"/>
    </row>
    <row r="778" spans="2:36" ht="16.5" customHeight="1" x14ac:dyDescent="0.15">
      <c r="B778" s="20"/>
      <c r="C778" s="18"/>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c r="AF778" s="19"/>
      <c r="AG778" s="19"/>
      <c r="AH778" s="19"/>
      <c r="AI778" s="19"/>
      <c r="AJ778" s="19"/>
    </row>
    <row r="779" spans="2:36" ht="16.5" customHeight="1" x14ac:dyDescent="0.15">
      <c r="B779" s="20"/>
      <c r="C779" s="18"/>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c r="AE779" s="19"/>
      <c r="AF779" s="19"/>
      <c r="AG779" s="19"/>
      <c r="AH779" s="19"/>
      <c r="AI779" s="19"/>
      <c r="AJ779" s="19"/>
    </row>
    <row r="780" spans="2:36" ht="16.5" customHeight="1" x14ac:dyDescent="0.15">
      <c r="B780" s="20"/>
      <c r="C780" s="18"/>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c r="AF780" s="19"/>
      <c r="AG780" s="19"/>
      <c r="AH780" s="19"/>
      <c r="AI780" s="19"/>
      <c r="AJ780" s="19"/>
    </row>
    <row r="781" spans="2:36" ht="16.5" customHeight="1" x14ac:dyDescent="0.15">
      <c r="B781" s="20"/>
      <c r="C781" s="18"/>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c r="AF781" s="19"/>
      <c r="AG781" s="19"/>
      <c r="AH781" s="19"/>
      <c r="AI781" s="19"/>
      <c r="AJ781" s="19"/>
    </row>
    <row r="782" spans="2:36" ht="16.5" customHeight="1" x14ac:dyDescent="0.15">
      <c r="B782" s="20"/>
      <c r="C782" s="18"/>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c r="AE782" s="19"/>
      <c r="AF782" s="19"/>
      <c r="AG782" s="19"/>
      <c r="AH782" s="19"/>
      <c r="AI782" s="19"/>
      <c r="AJ782" s="19"/>
    </row>
    <row r="783" spans="2:36" ht="16.5" customHeight="1" x14ac:dyDescent="0.15">
      <c r="B783" s="20"/>
      <c r="C783" s="18"/>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19"/>
      <c r="AF783" s="19"/>
      <c r="AG783" s="19"/>
      <c r="AH783" s="19"/>
      <c r="AI783" s="19"/>
      <c r="AJ783" s="19"/>
    </row>
    <row r="784" spans="2:36" ht="16.5" customHeight="1" x14ac:dyDescent="0.15">
      <c r="B784" s="20"/>
      <c r="C784" s="18"/>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c r="AE784" s="19"/>
      <c r="AF784" s="19"/>
      <c r="AG784" s="19"/>
      <c r="AH784" s="19"/>
      <c r="AI784" s="19"/>
      <c r="AJ784" s="19"/>
    </row>
    <row r="785" spans="2:36" ht="16.5" customHeight="1" x14ac:dyDescent="0.15">
      <c r="B785" s="20"/>
      <c r="C785" s="18"/>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19"/>
      <c r="AG785" s="19"/>
      <c r="AH785" s="19"/>
      <c r="AI785" s="19"/>
      <c r="AJ785" s="19"/>
    </row>
    <row r="786" spans="2:36" ht="16.5" customHeight="1" x14ac:dyDescent="0.15">
      <c r="B786" s="20"/>
      <c r="C786" s="18"/>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c r="AE786" s="19"/>
      <c r="AF786" s="19"/>
      <c r="AG786" s="19"/>
      <c r="AH786" s="19"/>
      <c r="AI786" s="19"/>
      <c r="AJ786" s="19"/>
    </row>
    <row r="787" spans="2:36" ht="16.5" customHeight="1" x14ac:dyDescent="0.15">
      <c r="B787" s="20"/>
      <c r="C787" s="18"/>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c r="AF787" s="19"/>
      <c r="AG787" s="19"/>
      <c r="AH787" s="19"/>
      <c r="AI787" s="19"/>
      <c r="AJ787" s="19"/>
    </row>
    <row r="788" spans="2:36" ht="16.5" customHeight="1" x14ac:dyDescent="0.15">
      <c r="B788" s="20"/>
      <c r="C788" s="18"/>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c r="AE788" s="19"/>
      <c r="AF788" s="19"/>
      <c r="AG788" s="19"/>
      <c r="AH788" s="19"/>
      <c r="AI788" s="19"/>
      <c r="AJ788" s="19"/>
    </row>
    <row r="789" spans="2:36" ht="16.5" customHeight="1" x14ac:dyDescent="0.15">
      <c r="B789" s="20"/>
      <c r="C789" s="18"/>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19"/>
      <c r="AG789" s="19"/>
      <c r="AH789" s="19"/>
      <c r="AI789" s="19"/>
      <c r="AJ789" s="19"/>
    </row>
    <row r="790" spans="2:36" ht="16.5" customHeight="1" x14ac:dyDescent="0.15">
      <c r="B790" s="20"/>
      <c r="C790" s="18"/>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c r="AE790" s="19"/>
      <c r="AF790" s="19"/>
      <c r="AG790" s="19"/>
      <c r="AH790" s="19"/>
      <c r="AI790" s="19"/>
      <c r="AJ790" s="19"/>
    </row>
    <row r="791" spans="2:36" ht="16.5" customHeight="1" x14ac:dyDescent="0.15">
      <c r="B791" s="20"/>
      <c r="C791" s="18"/>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c r="AE791" s="19"/>
      <c r="AF791" s="19"/>
      <c r="AG791" s="19"/>
      <c r="AH791" s="19"/>
      <c r="AI791" s="19"/>
      <c r="AJ791" s="19"/>
    </row>
    <row r="792" spans="2:36" ht="16.5" customHeight="1" x14ac:dyDescent="0.15">
      <c r="B792" s="20"/>
      <c r="C792" s="18"/>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c r="AE792" s="19"/>
      <c r="AF792" s="19"/>
      <c r="AG792" s="19"/>
      <c r="AH792" s="19"/>
      <c r="AI792" s="19"/>
      <c r="AJ792" s="19"/>
    </row>
    <row r="793" spans="2:36" ht="16.5" customHeight="1" x14ac:dyDescent="0.15">
      <c r="B793" s="20"/>
      <c r="C793" s="18"/>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c r="AE793" s="19"/>
      <c r="AF793" s="19"/>
      <c r="AG793" s="19"/>
      <c r="AH793" s="19"/>
      <c r="AI793" s="19"/>
      <c r="AJ793" s="19"/>
    </row>
    <row r="794" spans="2:36" ht="16.5" customHeight="1" x14ac:dyDescent="0.15">
      <c r="B794" s="20"/>
      <c r="C794" s="18"/>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c r="AE794" s="19"/>
      <c r="AF794" s="19"/>
      <c r="AG794" s="19"/>
      <c r="AH794" s="19"/>
      <c r="AI794" s="19"/>
      <c r="AJ794" s="19"/>
    </row>
    <row r="795" spans="2:36" ht="16.5" customHeight="1" x14ac:dyDescent="0.15">
      <c r="B795" s="20"/>
      <c r="C795" s="18"/>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19"/>
      <c r="AF795" s="19"/>
      <c r="AG795" s="19"/>
      <c r="AH795" s="19"/>
      <c r="AI795" s="19"/>
      <c r="AJ795" s="19"/>
    </row>
    <row r="796" spans="2:36" ht="16.5" customHeight="1" x14ac:dyDescent="0.15">
      <c r="B796" s="20"/>
      <c r="C796" s="18"/>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19"/>
      <c r="AF796" s="19"/>
      <c r="AG796" s="19"/>
      <c r="AH796" s="19"/>
      <c r="AI796" s="19"/>
      <c r="AJ796" s="19"/>
    </row>
    <row r="797" spans="2:36" ht="16.5" customHeight="1" x14ac:dyDescent="0.15">
      <c r="B797" s="20"/>
      <c r="C797" s="18"/>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c r="AE797" s="19"/>
      <c r="AF797" s="19"/>
      <c r="AG797" s="19"/>
      <c r="AH797" s="19"/>
      <c r="AI797" s="19"/>
      <c r="AJ797" s="19"/>
    </row>
    <row r="798" spans="2:36" ht="16.5" customHeight="1" x14ac:dyDescent="0.15">
      <c r="B798" s="20"/>
      <c r="C798" s="18"/>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c r="AF798" s="19"/>
      <c r="AG798" s="19"/>
      <c r="AH798" s="19"/>
      <c r="AI798" s="19"/>
      <c r="AJ798" s="19"/>
    </row>
    <row r="799" spans="2:36" ht="16.5" customHeight="1" x14ac:dyDescent="0.15">
      <c r="B799" s="20"/>
      <c r="C799" s="18"/>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19"/>
      <c r="AF799" s="19"/>
      <c r="AG799" s="19"/>
      <c r="AH799" s="19"/>
      <c r="AI799" s="19"/>
      <c r="AJ799" s="19"/>
    </row>
    <row r="800" spans="2:36" ht="16.5" customHeight="1" x14ac:dyDescent="0.15">
      <c r="B800" s="20"/>
      <c r="C800" s="18"/>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c r="AE800" s="19"/>
      <c r="AF800" s="19"/>
      <c r="AG800" s="19"/>
      <c r="AH800" s="19"/>
      <c r="AI800" s="19"/>
      <c r="AJ800" s="19"/>
    </row>
    <row r="801" spans="2:36" ht="16.5" customHeight="1" x14ac:dyDescent="0.15">
      <c r="B801" s="20"/>
      <c r="C801" s="18"/>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c r="AF801" s="19"/>
      <c r="AG801" s="19"/>
      <c r="AH801" s="19"/>
      <c r="AI801" s="19"/>
      <c r="AJ801" s="19"/>
    </row>
    <row r="802" spans="2:36" ht="16.5" customHeight="1" x14ac:dyDescent="0.15">
      <c r="B802" s="20"/>
      <c r="C802" s="18"/>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c r="AE802" s="19"/>
      <c r="AF802" s="19"/>
      <c r="AG802" s="19"/>
      <c r="AH802" s="19"/>
      <c r="AI802" s="19"/>
      <c r="AJ802" s="19"/>
    </row>
    <row r="803" spans="2:36" ht="16.5" customHeight="1" x14ac:dyDescent="0.15">
      <c r="B803" s="20"/>
      <c r="C803" s="18"/>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19"/>
      <c r="AF803" s="19"/>
      <c r="AG803" s="19"/>
      <c r="AH803" s="19"/>
      <c r="AI803" s="19"/>
      <c r="AJ803" s="19"/>
    </row>
    <row r="804" spans="2:36" ht="16.5" customHeight="1" x14ac:dyDescent="0.15">
      <c r="B804" s="20"/>
      <c r="C804" s="18"/>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c r="AF804" s="19"/>
      <c r="AG804" s="19"/>
      <c r="AH804" s="19"/>
      <c r="AI804" s="19"/>
      <c r="AJ804" s="19"/>
    </row>
    <row r="805" spans="2:36" ht="16.5" customHeight="1" x14ac:dyDescent="0.15">
      <c r="B805" s="20"/>
      <c r="C805" s="18"/>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c r="AE805" s="19"/>
      <c r="AF805" s="19"/>
      <c r="AG805" s="19"/>
      <c r="AH805" s="19"/>
      <c r="AI805" s="19"/>
      <c r="AJ805" s="19"/>
    </row>
    <row r="806" spans="2:36" ht="16.5" customHeight="1" x14ac:dyDescent="0.15">
      <c r="B806" s="20"/>
      <c r="C806" s="18"/>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19"/>
      <c r="AF806" s="19"/>
      <c r="AG806" s="19"/>
      <c r="AH806" s="19"/>
      <c r="AI806" s="19"/>
      <c r="AJ806" s="19"/>
    </row>
    <row r="807" spans="2:36" ht="16.5" customHeight="1" x14ac:dyDescent="0.15">
      <c r="B807" s="20"/>
      <c r="C807" s="18"/>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c r="AE807" s="19"/>
      <c r="AF807" s="19"/>
      <c r="AG807" s="19"/>
      <c r="AH807" s="19"/>
      <c r="AI807" s="19"/>
      <c r="AJ807" s="19"/>
    </row>
    <row r="808" spans="2:36" ht="16.5" customHeight="1" x14ac:dyDescent="0.15">
      <c r="B808" s="20"/>
      <c r="C808" s="18"/>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c r="AF808" s="19"/>
      <c r="AG808" s="19"/>
      <c r="AH808" s="19"/>
      <c r="AI808" s="19"/>
      <c r="AJ808" s="19"/>
    </row>
    <row r="809" spans="2:36" ht="16.5" customHeight="1" x14ac:dyDescent="0.15">
      <c r="B809" s="20"/>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c r="AE809" s="19"/>
      <c r="AF809" s="19"/>
      <c r="AG809" s="19"/>
      <c r="AH809" s="19"/>
      <c r="AI809" s="19"/>
      <c r="AJ809" s="19"/>
    </row>
    <row r="810" spans="2:36" ht="16.5" customHeight="1" x14ac:dyDescent="0.15">
      <c r="B810" s="20"/>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19"/>
      <c r="AF810" s="19"/>
      <c r="AG810" s="19"/>
      <c r="AH810" s="19"/>
      <c r="AI810" s="19"/>
      <c r="AJ810" s="19"/>
    </row>
    <row r="811" spans="2:36" ht="16.5" customHeight="1" x14ac:dyDescent="0.15">
      <c r="B811" s="20"/>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c r="AE811" s="19"/>
      <c r="AF811" s="19"/>
      <c r="AG811" s="19"/>
      <c r="AH811" s="19"/>
      <c r="AI811" s="19"/>
      <c r="AJ811" s="19"/>
    </row>
    <row r="812" spans="2:36" ht="16.5" customHeight="1" x14ac:dyDescent="0.15">
      <c r="B812" s="20"/>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c r="AE812" s="19"/>
      <c r="AF812" s="19"/>
      <c r="AG812" s="19"/>
      <c r="AH812" s="19"/>
      <c r="AI812" s="19"/>
      <c r="AJ812" s="19"/>
    </row>
    <row r="813" spans="2:36" ht="16.5" customHeight="1" x14ac:dyDescent="0.15">
      <c r="B813" s="20"/>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19"/>
      <c r="AG813" s="19"/>
      <c r="AH813" s="19"/>
      <c r="AI813" s="19"/>
      <c r="AJ813" s="19"/>
    </row>
    <row r="814" spans="2:36" ht="16.5" customHeight="1" x14ac:dyDescent="0.15">
      <c r="B814" s="20"/>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c r="AE814" s="19"/>
      <c r="AF814" s="19"/>
      <c r="AG814" s="19"/>
      <c r="AH814" s="19"/>
      <c r="AI814" s="19"/>
      <c r="AJ814" s="19"/>
    </row>
    <row r="815" spans="2:36" ht="16.5" customHeight="1" x14ac:dyDescent="0.15">
      <c r="B815" s="20"/>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19"/>
      <c r="AF815" s="19"/>
      <c r="AG815" s="19"/>
      <c r="AH815" s="19"/>
      <c r="AI815" s="19"/>
      <c r="AJ815" s="19"/>
    </row>
    <row r="816" spans="2:36" ht="16.5" customHeight="1" x14ac:dyDescent="0.15">
      <c r="B816" s="20"/>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c r="AE816" s="19"/>
      <c r="AF816" s="19"/>
      <c r="AG816" s="19"/>
      <c r="AH816" s="19"/>
      <c r="AI816" s="19"/>
      <c r="AJ816" s="19"/>
    </row>
    <row r="817" spans="2:36" ht="16.5" customHeight="1" x14ac:dyDescent="0.15">
      <c r="B817" s="20"/>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19"/>
      <c r="AF817" s="19"/>
      <c r="AG817" s="19"/>
      <c r="AH817" s="19"/>
      <c r="AI817" s="19"/>
      <c r="AJ817" s="19"/>
    </row>
    <row r="818" spans="2:36" ht="16.5" customHeight="1" x14ac:dyDescent="0.15">
      <c r="B818" s="20"/>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c r="AE818" s="19"/>
      <c r="AF818" s="19"/>
      <c r="AG818" s="19"/>
      <c r="AH818" s="19"/>
      <c r="AI818" s="19"/>
      <c r="AJ818" s="19"/>
    </row>
    <row r="819" spans="2:36" ht="16.5" customHeight="1" x14ac:dyDescent="0.15">
      <c r="B819" s="20"/>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19"/>
      <c r="AF819" s="19"/>
      <c r="AG819" s="19"/>
      <c r="AH819" s="19"/>
      <c r="AI819" s="19"/>
      <c r="AJ819" s="19"/>
    </row>
    <row r="820" spans="2:36" ht="16.5" customHeight="1" x14ac:dyDescent="0.15">
      <c r="B820" s="20"/>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c r="AE820" s="19"/>
      <c r="AF820" s="19"/>
      <c r="AG820" s="19"/>
      <c r="AH820" s="19"/>
      <c r="AI820" s="19"/>
      <c r="AJ820" s="19"/>
    </row>
    <row r="821" spans="2:36" ht="16.5" customHeight="1" x14ac:dyDescent="0.15">
      <c r="B821" s="20"/>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19"/>
      <c r="AF821" s="19"/>
      <c r="AG821" s="19"/>
      <c r="AH821" s="19"/>
      <c r="AI821" s="19"/>
      <c r="AJ821" s="19"/>
    </row>
    <row r="822" spans="2:36" ht="16.5" customHeight="1" x14ac:dyDescent="0.15">
      <c r="B822" s="20"/>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c r="AE822" s="19"/>
      <c r="AF822" s="19"/>
      <c r="AG822" s="19"/>
      <c r="AH822" s="19"/>
      <c r="AI822" s="19"/>
      <c r="AJ822" s="19"/>
    </row>
    <row r="823" spans="2:36" ht="16.5" customHeight="1" x14ac:dyDescent="0.15">
      <c r="B823" s="20"/>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c r="AF823" s="19"/>
      <c r="AG823" s="19"/>
      <c r="AH823" s="19"/>
      <c r="AI823" s="19"/>
      <c r="AJ823" s="19"/>
    </row>
    <row r="824" spans="2:36" ht="16.5" customHeight="1" x14ac:dyDescent="0.15">
      <c r="B824" s="20"/>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c r="AF824" s="19"/>
      <c r="AG824" s="19"/>
      <c r="AH824" s="19"/>
      <c r="AI824" s="19"/>
      <c r="AJ824" s="19"/>
    </row>
    <row r="825" spans="2:36" ht="16.5" customHeight="1" x14ac:dyDescent="0.15">
      <c r="B825" s="20"/>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c r="AE825" s="19"/>
      <c r="AF825" s="19"/>
      <c r="AG825" s="19"/>
      <c r="AH825" s="19"/>
      <c r="AI825" s="19"/>
      <c r="AJ825" s="19"/>
    </row>
    <row r="826" spans="2:36" ht="16.5" customHeight="1" x14ac:dyDescent="0.15">
      <c r="B826" s="20"/>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c r="AE826" s="19"/>
      <c r="AF826" s="19"/>
      <c r="AG826" s="19"/>
      <c r="AH826" s="19"/>
      <c r="AI826" s="19"/>
      <c r="AJ826" s="19"/>
    </row>
    <row r="827" spans="2:36" ht="16.5" customHeight="1" x14ac:dyDescent="0.15">
      <c r="B827" s="20"/>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c r="AE827" s="19"/>
      <c r="AF827" s="19"/>
      <c r="AG827" s="19"/>
      <c r="AH827" s="19"/>
      <c r="AI827" s="19"/>
      <c r="AJ827" s="19"/>
    </row>
    <row r="828" spans="2:36" ht="16.5" customHeight="1" x14ac:dyDescent="0.15">
      <c r="B828" s="20"/>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c r="AF828" s="19"/>
      <c r="AG828" s="19"/>
      <c r="AH828" s="19"/>
      <c r="AI828" s="19"/>
      <c r="AJ828" s="19"/>
    </row>
    <row r="829" spans="2:36" ht="16.5" customHeight="1" x14ac:dyDescent="0.15">
      <c r="B829" s="20"/>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c r="AE829" s="19"/>
      <c r="AF829" s="19"/>
      <c r="AG829" s="19"/>
      <c r="AH829" s="19"/>
      <c r="AI829" s="19"/>
      <c r="AJ829" s="19"/>
    </row>
    <row r="830" spans="2:36" ht="16.5" customHeight="1" x14ac:dyDescent="0.15">
      <c r="B830" s="20"/>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19"/>
      <c r="AF830" s="19"/>
      <c r="AG830" s="19"/>
      <c r="AH830" s="19"/>
      <c r="AI830" s="19"/>
      <c r="AJ830" s="19"/>
    </row>
    <row r="831" spans="2:36" ht="16.5" customHeight="1" x14ac:dyDescent="0.15">
      <c r="B831" s="20"/>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c r="AE831" s="19"/>
      <c r="AF831" s="19"/>
      <c r="AG831" s="19"/>
      <c r="AH831" s="19"/>
      <c r="AI831" s="19"/>
      <c r="AJ831" s="19"/>
    </row>
    <row r="832" spans="2:36" ht="16.5" customHeight="1" x14ac:dyDescent="0.15">
      <c r="B832" s="20"/>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c r="AF832" s="19"/>
      <c r="AG832" s="19"/>
      <c r="AH832" s="19"/>
      <c r="AI832" s="19"/>
      <c r="AJ832" s="19"/>
    </row>
    <row r="833" spans="2:36" ht="16.5" customHeight="1" x14ac:dyDescent="0.15">
      <c r="B833" s="20"/>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19"/>
      <c r="AF833" s="19"/>
      <c r="AG833" s="19"/>
      <c r="AH833" s="19"/>
      <c r="AI833" s="19"/>
      <c r="AJ833" s="19"/>
    </row>
    <row r="834" spans="2:36" ht="16.5" customHeight="1" x14ac:dyDescent="0.15">
      <c r="B834" s="20"/>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c r="AE834" s="19"/>
      <c r="AF834" s="19"/>
      <c r="AG834" s="19"/>
      <c r="AH834" s="19"/>
      <c r="AI834" s="19"/>
      <c r="AJ834" s="19"/>
    </row>
    <row r="835" spans="2:36" ht="16.5" customHeight="1" x14ac:dyDescent="0.15">
      <c r="B835" s="20"/>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c r="AE835" s="19"/>
      <c r="AF835" s="19"/>
      <c r="AG835" s="19"/>
      <c r="AH835" s="19"/>
      <c r="AI835" s="19"/>
      <c r="AJ835" s="19"/>
    </row>
    <row r="836" spans="2:36" ht="16.5" customHeight="1" x14ac:dyDescent="0.15">
      <c r="B836" s="20"/>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c r="AE836" s="19"/>
      <c r="AF836" s="19"/>
      <c r="AG836" s="19"/>
      <c r="AH836" s="19"/>
      <c r="AI836" s="19"/>
      <c r="AJ836" s="19"/>
    </row>
    <row r="837" spans="2:36" ht="16.5" customHeight="1" x14ac:dyDescent="0.15">
      <c r="B837" s="20"/>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19"/>
      <c r="AF837" s="19"/>
      <c r="AG837" s="19"/>
      <c r="AH837" s="19"/>
      <c r="AI837" s="19"/>
      <c r="AJ837" s="19"/>
    </row>
    <row r="838" spans="2:36" ht="16.5" customHeight="1" x14ac:dyDescent="0.15">
      <c r="B838" s="20"/>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c r="AE838" s="19"/>
      <c r="AF838" s="19"/>
      <c r="AG838" s="19"/>
      <c r="AH838" s="19"/>
      <c r="AI838" s="19"/>
      <c r="AJ838" s="19"/>
    </row>
    <row r="839" spans="2:36" ht="16.5" customHeight="1" x14ac:dyDescent="0.15">
      <c r="B839" s="20"/>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19"/>
      <c r="AF839" s="19"/>
      <c r="AG839" s="19"/>
      <c r="AH839" s="19"/>
      <c r="AI839" s="19"/>
      <c r="AJ839" s="19"/>
    </row>
    <row r="840" spans="2:36" ht="16.5" customHeight="1" x14ac:dyDescent="0.15">
      <c r="B840" s="20"/>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19"/>
      <c r="AF840" s="19"/>
      <c r="AG840" s="19"/>
      <c r="AH840" s="19"/>
      <c r="AI840" s="19"/>
      <c r="AJ840" s="19"/>
    </row>
    <row r="841" spans="2:36" ht="16.5" customHeight="1" x14ac:dyDescent="0.15">
      <c r="B841" s="20"/>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19"/>
      <c r="AF841" s="19"/>
      <c r="AG841" s="19"/>
      <c r="AH841" s="19"/>
      <c r="AI841" s="19"/>
      <c r="AJ841" s="19"/>
    </row>
    <row r="842" spans="2:36" ht="16.5" customHeight="1" x14ac:dyDescent="0.15">
      <c r="B842" s="20"/>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c r="AF842" s="19"/>
      <c r="AG842" s="19"/>
      <c r="AH842" s="19"/>
      <c r="AI842" s="19"/>
      <c r="AJ842" s="19"/>
    </row>
    <row r="843" spans="2:36" ht="16.5" customHeight="1" x14ac:dyDescent="0.15">
      <c r="B843" s="20"/>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19"/>
      <c r="AF843" s="19"/>
      <c r="AG843" s="19"/>
      <c r="AH843" s="19"/>
      <c r="AI843" s="19"/>
      <c r="AJ843" s="19"/>
    </row>
    <row r="844" spans="2:36" ht="16.5" customHeight="1" x14ac:dyDescent="0.15">
      <c r="B844" s="20"/>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c r="AE844" s="19"/>
      <c r="AF844" s="19"/>
      <c r="AG844" s="19"/>
      <c r="AH844" s="19"/>
      <c r="AI844" s="19"/>
      <c r="AJ844" s="19"/>
    </row>
    <row r="845" spans="2:36" ht="16.5" customHeight="1" x14ac:dyDescent="0.15">
      <c r="B845" s="20"/>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c r="AF845" s="19"/>
      <c r="AG845" s="19"/>
      <c r="AH845" s="19"/>
      <c r="AI845" s="19"/>
      <c r="AJ845" s="19"/>
    </row>
    <row r="846" spans="2:36" ht="16.5" customHeight="1" x14ac:dyDescent="0.15">
      <c r="B846" s="20"/>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c r="AE846" s="19"/>
      <c r="AF846" s="19"/>
      <c r="AG846" s="19"/>
      <c r="AH846" s="19"/>
      <c r="AI846" s="19"/>
      <c r="AJ846" s="19"/>
    </row>
    <row r="847" spans="2:36" ht="16.5" customHeight="1" x14ac:dyDescent="0.15">
      <c r="B847" s="20"/>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c r="AE847" s="19"/>
      <c r="AF847" s="19"/>
      <c r="AG847" s="19"/>
      <c r="AH847" s="19"/>
      <c r="AI847" s="19"/>
      <c r="AJ847" s="19"/>
    </row>
    <row r="848" spans="2:36" ht="16.5" customHeight="1" x14ac:dyDescent="0.15">
      <c r="B848" s="20"/>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c r="AF848" s="19"/>
      <c r="AG848" s="19"/>
      <c r="AH848" s="19"/>
      <c r="AI848" s="19"/>
      <c r="AJ848" s="19"/>
    </row>
    <row r="849" spans="2:36" ht="16.5" customHeight="1" x14ac:dyDescent="0.15">
      <c r="B849" s="20"/>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c r="AF849" s="19"/>
      <c r="AG849" s="19"/>
      <c r="AH849" s="19"/>
      <c r="AI849" s="19"/>
      <c r="AJ849" s="19"/>
    </row>
    <row r="850" spans="2:36" ht="16.5" customHeight="1" x14ac:dyDescent="0.15">
      <c r="B850" s="20"/>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c r="AE850" s="19"/>
      <c r="AF850" s="19"/>
      <c r="AG850" s="19"/>
      <c r="AH850" s="19"/>
      <c r="AI850" s="19"/>
      <c r="AJ850" s="19"/>
    </row>
    <row r="851" spans="2:36" ht="16.5" customHeight="1" x14ac:dyDescent="0.15">
      <c r="B851" s="20"/>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c r="AF851" s="19"/>
      <c r="AG851" s="19"/>
      <c r="AH851" s="19"/>
      <c r="AI851" s="19"/>
      <c r="AJ851" s="19"/>
    </row>
    <row r="852" spans="2:36" ht="16.5" customHeight="1" x14ac:dyDescent="0.15">
      <c r="B852" s="20"/>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c r="AE852" s="19"/>
      <c r="AF852" s="19"/>
      <c r="AG852" s="19"/>
      <c r="AH852" s="19"/>
      <c r="AI852" s="19"/>
      <c r="AJ852" s="19"/>
    </row>
    <row r="853" spans="2:36" ht="16.5" customHeight="1" x14ac:dyDescent="0.15">
      <c r="B853" s="20"/>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c r="AE853" s="19"/>
      <c r="AF853" s="19"/>
      <c r="AG853" s="19"/>
      <c r="AH853" s="19"/>
      <c r="AI853" s="19"/>
      <c r="AJ853" s="19"/>
    </row>
    <row r="854" spans="2:36" ht="16.5" customHeight="1" x14ac:dyDescent="0.15">
      <c r="B854" s="20"/>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c r="AE854" s="19"/>
      <c r="AF854" s="19"/>
      <c r="AG854" s="19"/>
      <c r="AH854" s="19"/>
      <c r="AI854" s="19"/>
      <c r="AJ854" s="19"/>
    </row>
    <row r="855" spans="2:36" ht="16.5" customHeight="1" x14ac:dyDescent="0.15">
      <c r="B855" s="20"/>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c r="AE855" s="19"/>
      <c r="AF855" s="19"/>
      <c r="AG855" s="19"/>
      <c r="AH855" s="19"/>
      <c r="AI855" s="19"/>
      <c r="AJ855" s="19"/>
    </row>
    <row r="856" spans="2:36" ht="16.5" customHeight="1" x14ac:dyDescent="0.15">
      <c r="B856" s="20"/>
      <c r="C856" s="18"/>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c r="AE856" s="19"/>
      <c r="AF856" s="19"/>
      <c r="AG856" s="19"/>
      <c r="AH856" s="19"/>
      <c r="AI856" s="19"/>
      <c r="AJ856" s="19"/>
    </row>
    <row r="857" spans="2:36" ht="16.5" customHeight="1" x14ac:dyDescent="0.15">
      <c r="B857" s="20"/>
      <c r="C857" s="18"/>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c r="AE857" s="19"/>
      <c r="AF857" s="19"/>
      <c r="AG857" s="19"/>
      <c r="AH857" s="19"/>
      <c r="AI857" s="19"/>
      <c r="AJ857" s="19"/>
    </row>
    <row r="858" spans="2:36" ht="16.5" customHeight="1" x14ac:dyDescent="0.15">
      <c r="B858" s="20"/>
      <c r="C858" s="18"/>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19"/>
      <c r="AF858" s="19"/>
      <c r="AG858" s="19"/>
      <c r="AH858" s="19"/>
      <c r="AI858" s="19"/>
      <c r="AJ858" s="19"/>
    </row>
    <row r="859" spans="2:36" ht="16.5" customHeight="1" x14ac:dyDescent="0.15">
      <c r="B859" s="20"/>
      <c r="C859" s="18"/>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c r="AE859" s="19"/>
      <c r="AF859" s="19"/>
      <c r="AG859" s="19"/>
      <c r="AH859" s="19"/>
      <c r="AI859" s="19"/>
      <c r="AJ859" s="19"/>
    </row>
    <row r="860" spans="2:36" ht="16.5" customHeight="1" x14ac:dyDescent="0.15">
      <c r="B860" s="20"/>
      <c r="C860" s="18"/>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19"/>
      <c r="AF860" s="19"/>
      <c r="AG860" s="19"/>
      <c r="AH860" s="19"/>
      <c r="AI860" s="19"/>
      <c r="AJ860" s="19"/>
    </row>
    <row r="861" spans="2:36" ht="16.5" customHeight="1" x14ac:dyDescent="0.15">
      <c r="B861" s="20"/>
      <c r="C861" s="18"/>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c r="AE861" s="19"/>
      <c r="AF861" s="19"/>
      <c r="AG861" s="19"/>
      <c r="AH861" s="19"/>
      <c r="AI861" s="19"/>
      <c r="AJ861" s="19"/>
    </row>
    <row r="862" spans="2:36" ht="16.5" customHeight="1" x14ac:dyDescent="0.15">
      <c r="B862" s="20"/>
      <c r="C862" s="18"/>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c r="AE862" s="19"/>
      <c r="AF862" s="19"/>
      <c r="AG862" s="19"/>
      <c r="AH862" s="19"/>
      <c r="AI862" s="19"/>
      <c r="AJ862" s="19"/>
    </row>
    <row r="863" spans="2:36" ht="16.5" customHeight="1" x14ac:dyDescent="0.15">
      <c r="B863" s="20"/>
      <c r="C863" s="18"/>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c r="AE863" s="19"/>
      <c r="AF863" s="19"/>
      <c r="AG863" s="19"/>
      <c r="AH863" s="19"/>
      <c r="AI863" s="19"/>
      <c r="AJ863" s="19"/>
    </row>
    <row r="864" spans="2:36" ht="16.5" customHeight="1" x14ac:dyDescent="0.15">
      <c r="B864" s="20"/>
      <c r="C864" s="18"/>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19"/>
      <c r="AF864" s="19"/>
      <c r="AG864" s="19"/>
      <c r="AH864" s="19"/>
      <c r="AI864" s="19"/>
      <c r="AJ864" s="19"/>
    </row>
    <row r="865" spans="2:36" ht="16.5" customHeight="1" x14ac:dyDescent="0.15">
      <c r="B865" s="20"/>
      <c r="C865" s="18"/>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19"/>
      <c r="AF865" s="19"/>
      <c r="AG865" s="19"/>
      <c r="AH865" s="19"/>
      <c r="AI865" s="19"/>
      <c r="AJ865" s="19"/>
    </row>
    <row r="866" spans="2:36" ht="16.5" customHeight="1" x14ac:dyDescent="0.15">
      <c r="B866" s="20"/>
      <c r="C866" s="18"/>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c r="AF866" s="19"/>
      <c r="AG866" s="19"/>
      <c r="AH866" s="19"/>
      <c r="AI866" s="19"/>
      <c r="AJ866" s="19"/>
    </row>
    <row r="867" spans="2:36" ht="16.5" customHeight="1" x14ac:dyDescent="0.15">
      <c r="B867" s="20"/>
      <c r="C867" s="18"/>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c r="AE867" s="19"/>
      <c r="AF867" s="19"/>
      <c r="AG867" s="19"/>
      <c r="AH867" s="19"/>
      <c r="AI867" s="19"/>
      <c r="AJ867" s="19"/>
    </row>
    <row r="868" spans="2:36" ht="16.5" customHeight="1" x14ac:dyDescent="0.15">
      <c r="B868" s="20"/>
      <c r="C868" s="18"/>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c r="AE868" s="19"/>
      <c r="AF868" s="19"/>
      <c r="AG868" s="19"/>
      <c r="AH868" s="19"/>
      <c r="AI868" s="19"/>
      <c r="AJ868" s="19"/>
    </row>
    <row r="869" spans="2:36" ht="16.5" customHeight="1" x14ac:dyDescent="0.15">
      <c r="B869" s="20"/>
      <c r="C869" s="18"/>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c r="AE869" s="19"/>
      <c r="AF869" s="19"/>
      <c r="AG869" s="19"/>
      <c r="AH869" s="19"/>
      <c r="AI869" s="19"/>
      <c r="AJ869" s="19"/>
    </row>
    <row r="870" spans="2:36" ht="16.5" customHeight="1" x14ac:dyDescent="0.15">
      <c r="B870" s="20"/>
      <c r="C870" s="18"/>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c r="AE870" s="19"/>
      <c r="AF870" s="19"/>
      <c r="AG870" s="19"/>
      <c r="AH870" s="19"/>
      <c r="AI870" s="19"/>
      <c r="AJ870" s="19"/>
    </row>
    <row r="871" spans="2:36" ht="16.5" customHeight="1" x14ac:dyDescent="0.15">
      <c r="B871" s="20"/>
      <c r="C871" s="18"/>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19"/>
      <c r="AF871" s="19"/>
      <c r="AG871" s="19"/>
      <c r="AH871" s="19"/>
      <c r="AI871" s="19"/>
      <c r="AJ871" s="19"/>
    </row>
    <row r="872" spans="2:36" ht="16.5" customHeight="1" x14ac:dyDescent="0.15">
      <c r="B872" s="20"/>
      <c r="C872" s="18"/>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19"/>
      <c r="AF872" s="19"/>
      <c r="AG872" s="19"/>
      <c r="AH872" s="19"/>
      <c r="AI872" s="19"/>
      <c r="AJ872" s="19"/>
    </row>
    <row r="873" spans="2:36" ht="16.5" customHeight="1" x14ac:dyDescent="0.15">
      <c r="B873" s="20"/>
      <c r="C873" s="18"/>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c r="AE873" s="19"/>
      <c r="AF873" s="19"/>
      <c r="AG873" s="19"/>
      <c r="AH873" s="19"/>
      <c r="AI873" s="19"/>
      <c r="AJ873" s="19"/>
    </row>
    <row r="874" spans="2:36" ht="16.5" customHeight="1" x14ac:dyDescent="0.15">
      <c r="B874" s="20"/>
      <c r="C874" s="18"/>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c r="AF874" s="19"/>
      <c r="AG874" s="19"/>
      <c r="AH874" s="19"/>
      <c r="AI874" s="19"/>
      <c r="AJ874" s="19"/>
    </row>
    <row r="875" spans="2:36" ht="16.5" customHeight="1" x14ac:dyDescent="0.15">
      <c r="B875" s="20"/>
      <c r="C875" s="18"/>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c r="AE875" s="19"/>
      <c r="AF875" s="19"/>
      <c r="AG875" s="19"/>
      <c r="AH875" s="19"/>
      <c r="AI875" s="19"/>
      <c r="AJ875" s="19"/>
    </row>
    <row r="876" spans="2:36" ht="16.5" customHeight="1" x14ac:dyDescent="0.15">
      <c r="B876" s="20"/>
      <c r="C876" s="18"/>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c r="AF876" s="19"/>
      <c r="AG876" s="19"/>
      <c r="AH876" s="19"/>
      <c r="AI876" s="19"/>
      <c r="AJ876" s="19"/>
    </row>
    <row r="877" spans="2:36" ht="16.5" customHeight="1" x14ac:dyDescent="0.15">
      <c r="B877" s="20"/>
      <c r="C877" s="18"/>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c r="AF877" s="19"/>
      <c r="AG877" s="19"/>
      <c r="AH877" s="19"/>
      <c r="AI877" s="19"/>
      <c r="AJ877" s="19"/>
    </row>
    <row r="878" spans="2:36" ht="16.5" customHeight="1" x14ac:dyDescent="0.15">
      <c r="B878" s="20"/>
      <c r="C878" s="18"/>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c r="AE878" s="19"/>
      <c r="AF878" s="19"/>
      <c r="AG878" s="19"/>
      <c r="AH878" s="19"/>
      <c r="AI878" s="19"/>
      <c r="AJ878" s="19"/>
    </row>
    <row r="879" spans="2:36" ht="16.5" customHeight="1" x14ac:dyDescent="0.15">
      <c r="B879" s="20"/>
      <c r="C879" s="18"/>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19"/>
      <c r="AF879" s="19"/>
      <c r="AG879" s="19"/>
      <c r="AH879" s="19"/>
      <c r="AI879" s="19"/>
      <c r="AJ879" s="19"/>
    </row>
    <row r="880" spans="2:36" ht="16.5" customHeight="1" x14ac:dyDescent="0.15">
      <c r="B880" s="20"/>
      <c r="C880" s="18"/>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c r="AE880" s="19"/>
      <c r="AF880" s="19"/>
      <c r="AG880" s="19"/>
      <c r="AH880" s="19"/>
      <c r="AI880" s="19"/>
      <c r="AJ880" s="19"/>
    </row>
    <row r="881" spans="2:36" ht="16.5" customHeight="1" x14ac:dyDescent="0.15">
      <c r="B881" s="20"/>
      <c r="C881" s="18"/>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19"/>
      <c r="AF881" s="19"/>
      <c r="AG881" s="19"/>
      <c r="AH881" s="19"/>
      <c r="AI881" s="19"/>
      <c r="AJ881" s="19"/>
    </row>
    <row r="882" spans="2:36" ht="16.5" customHeight="1" x14ac:dyDescent="0.15">
      <c r="B882" s="20"/>
      <c r="C882" s="18"/>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c r="AE882" s="19"/>
      <c r="AF882" s="19"/>
      <c r="AG882" s="19"/>
      <c r="AH882" s="19"/>
      <c r="AI882" s="19"/>
      <c r="AJ882" s="19"/>
    </row>
    <row r="883" spans="2:36" ht="16.5" customHeight="1" x14ac:dyDescent="0.15">
      <c r="B883" s="20"/>
      <c r="C883" s="18"/>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c r="AF883" s="19"/>
      <c r="AG883" s="19"/>
      <c r="AH883" s="19"/>
      <c r="AI883" s="19"/>
      <c r="AJ883" s="19"/>
    </row>
    <row r="884" spans="2:36" ht="16.5" customHeight="1" x14ac:dyDescent="0.15">
      <c r="B884" s="20"/>
      <c r="C884" s="18"/>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c r="AE884" s="19"/>
      <c r="AF884" s="19"/>
      <c r="AG884" s="19"/>
      <c r="AH884" s="19"/>
      <c r="AI884" s="19"/>
      <c r="AJ884" s="19"/>
    </row>
    <row r="885" spans="2:36" ht="16.5" customHeight="1" x14ac:dyDescent="0.15">
      <c r="B885" s="20"/>
      <c r="C885" s="18"/>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c r="AE885" s="19"/>
      <c r="AF885" s="19"/>
      <c r="AG885" s="19"/>
      <c r="AH885" s="19"/>
      <c r="AI885" s="19"/>
      <c r="AJ885" s="19"/>
    </row>
    <row r="886" spans="2:36" ht="16.5" customHeight="1" x14ac:dyDescent="0.15">
      <c r="B886" s="20"/>
      <c r="C886" s="18"/>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c r="AE886" s="19"/>
      <c r="AF886" s="19"/>
      <c r="AG886" s="19"/>
      <c r="AH886" s="19"/>
      <c r="AI886" s="19"/>
      <c r="AJ886" s="19"/>
    </row>
    <row r="887" spans="2:36" ht="16.5" customHeight="1" x14ac:dyDescent="0.15">
      <c r="B887" s="20"/>
      <c r="C887" s="18"/>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c r="AE887" s="19"/>
      <c r="AF887" s="19"/>
      <c r="AG887" s="19"/>
      <c r="AH887" s="19"/>
      <c r="AI887" s="19"/>
      <c r="AJ887" s="19"/>
    </row>
    <row r="888" spans="2:36" ht="16.5" customHeight="1" x14ac:dyDescent="0.15">
      <c r="B888" s="20"/>
      <c r="C888" s="18"/>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c r="AE888" s="19"/>
      <c r="AF888" s="19"/>
      <c r="AG888" s="19"/>
      <c r="AH888" s="19"/>
      <c r="AI888" s="19"/>
      <c r="AJ888" s="19"/>
    </row>
    <row r="889" spans="2:36" ht="16.5" customHeight="1" x14ac:dyDescent="0.15">
      <c r="B889" s="20"/>
      <c r="C889" s="18"/>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c r="AF889" s="19"/>
      <c r="AG889" s="19"/>
      <c r="AH889" s="19"/>
      <c r="AI889" s="19"/>
      <c r="AJ889" s="19"/>
    </row>
    <row r="890" spans="2:36" ht="16.5" customHeight="1" x14ac:dyDescent="0.15">
      <c r="B890" s="20"/>
      <c r="C890" s="18"/>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c r="AJ890" s="19"/>
    </row>
    <row r="891" spans="2:36" ht="16.5" customHeight="1" x14ac:dyDescent="0.15">
      <c r="B891" s="20"/>
      <c r="C891" s="18"/>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c r="AE891" s="19"/>
      <c r="AF891" s="19"/>
      <c r="AG891" s="19"/>
      <c r="AH891" s="19"/>
      <c r="AI891" s="19"/>
      <c r="AJ891" s="19"/>
    </row>
    <row r="892" spans="2:36" ht="16.5" customHeight="1" x14ac:dyDescent="0.15">
      <c r="B892" s="20"/>
      <c r="C892" s="18"/>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c r="AE892" s="19"/>
      <c r="AF892" s="19"/>
      <c r="AG892" s="19"/>
      <c r="AH892" s="19"/>
      <c r="AI892" s="19"/>
      <c r="AJ892" s="19"/>
    </row>
    <row r="893" spans="2:36" ht="16.5" customHeight="1" x14ac:dyDescent="0.15">
      <c r="B893" s="20"/>
      <c r="C893" s="18"/>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c r="AE893" s="19"/>
      <c r="AF893" s="19"/>
      <c r="AG893" s="19"/>
      <c r="AH893" s="19"/>
      <c r="AI893" s="19"/>
      <c r="AJ893" s="19"/>
    </row>
    <row r="894" spans="2:36" ht="16.5" customHeight="1" x14ac:dyDescent="0.15">
      <c r="B894" s="20"/>
      <c r="C894" s="18"/>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c r="AE894" s="19"/>
      <c r="AF894" s="19"/>
      <c r="AG894" s="19"/>
      <c r="AH894" s="19"/>
      <c r="AI894" s="19"/>
      <c r="AJ894" s="19"/>
    </row>
    <row r="895" spans="2:36" ht="16.5" customHeight="1" x14ac:dyDescent="0.15">
      <c r="B895" s="20"/>
      <c r="C895" s="18"/>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19"/>
      <c r="AG895" s="19"/>
      <c r="AH895" s="19"/>
      <c r="AI895" s="19"/>
      <c r="AJ895" s="19"/>
    </row>
    <row r="896" spans="2:36" ht="16.5" customHeight="1" x14ac:dyDescent="0.15">
      <c r="B896" s="20"/>
      <c r="C896" s="18"/>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c r="AE896" s="19"/>
      <c r="AF896" s="19"/>
      <c r="AG896" s="19"/>
      <c r="AH896" s="19"/>
      <c r="AI896" s="19"/>
      <c r="AJ896" s="19"/>
    </row>
    <row r="897" spans="2:36" ht="16.5" customHeight="1" x14ac:dyDescent="0.15">
      <c r="B897" s="20"/>
      <c r="C897" s="18"/>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c r="AE897" s="19"/>
      <c r="AF897" s="19"/>
      <c r="AG897" s="19"/>
      <c r="AH897" s="19"/>
      <c r="AI897" s="19"/>
      <c r="AJ897" s="19"/>
    </row>
    <row r="898" spans="2:36" ht="16.5" customHeight="1" x14ac:dyDescent="0.15">
      <c r="B898" s="20"/>
      <c r="C898" s="18"/>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c r="AE898" s="19"/>
      <c r="AF898" s="19"/>
      <c r="AG898" s="19"/>
      <c r="AH898" s="19"/>
      <c r="AI898" s="19"/>
      <c r="AJ898" s="19"/>
    </row>
    <row r="899" spans="2:36" ht="16.5" customHeight="1" x14ac:dyDescent="0.15">
      <c r="B899" s="20"/>
      <c r="C899" s="18"/>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c r="AE899" s="19"/>
      <c r="AF899" s="19"/>
      <c r="AG899" s="19"/>
      <c r="AH899" s="19"/>
      <c r="AI899" s="19"/>
      <c r="AJ899" s="19"/>
    </row>
    <row r="900" spans="2:36" ht="16.5" customHeight="1" x14ac:dyDescent="0.15">
      <c r="B900" s="20"/>
      <c r="C900" s="18"/>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19"/>
      <c r="AF900" s="19"/>
      <c r="AG900" s="19"/>
      <c r="AH900" s="19"/>
      <c r="AI900" s="19"/>
      <c r="AJ900" s="19"/>
    </row>
    <row r="901" spans="2:36" ht="16.5" customHeight="1" x14ac:dyDescent="0.15">
      <c r="B901" s="20"/>
      <c r="C901" s="18"/>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c r="AE901" s="19"/>
      <c r="AF901" s="19"/>
      <c r="AG901" s="19"/>
      <c r="AH901" s="19"/>
      <c r="AI901" s="19"/>
      <c r="AJ901" s="19"/>
    </row>
    <row r="902" spans="2:36" ht="16.5" customHeight="1" x14ac:dyDescent="0.15">
      <c r="B902" s="20"/>
      <c r="C902" s="18"/>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c r="AE902" s="19"/>
      <c r="AF902" s="19"/>
      <c r="AG902" s="19"/>
      <c r="AH902" s="19"/>
      <c r="AI902" s="19"/>
      <c r="AJ902" s="19"/>
    </row>
    <row r="903" spans="2:36" ht="17.25" customHeight="1" x14ac:dyDescent="0.15">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c r="AE903" s="19"/>
      <c r="AF903" s="19"/>
      <c r="AG903" s="19"/>
      <c r="AH903" s="19"/>
      <c r="AI903" s="19"/>
      <c r="AJ903" s="19"/>
    </row>
    <row r="904" spans="2:36" ht="17.25" customHeight="1" x14ac:dyDescent="0.15">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c r="AE904" s="19"/>
      <c r="AF904" s="19"/>
      <c r="AG904" s="19"/>
      <c r="AH904" s="19"/>
      <c r="AI904" s="19"/>
      <c r="AJ904" s="19"/>
    </row>
    <row r="905" spans="2:36" ht="17.25" customHeight="1" x14ac:dyDescent="0.15">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19"/>
      <c r="AF905" s="19"/>
      <c r="AG905" s="19"/>
      <c r="AH905" s="19"/>
      <c r="AI905" s="19"/>
      <c r="AJ905" s="19"/>
    </row>
    <row r="906" spans="2:36" ht="17.25" customHeight="1" x14ac:dyDescent="0.15">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19"/>
      <c r="AG906" s="19"/>
      <c r="AH906" s="19"/>
      <c r="AI906" s="19"/>
      <c r="AJ906" s="19"/>
    </row>
    <row r="907" spans="2:36" ht="17.25" customHeight="1" x14ac:dyDescent="0.15">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c r="AE907" s="19"/>
      <c r="AF907" s="19"/>
      <c r="AG907" s="19"/>
      <c r="AH907" s="19"/>
      <c r="AI907" s="19"/>
      <c r="AJ907" s="19"/>
    </row>
    <row r="908" spans="2:36" ht="17.25" customHeight="1" x14ac:dyDescent="0.15">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c r="AE908" s="19"/>
      <c r="AF908" s="19"/>
      <c r="AG908" s="19"/>
      <c r="AH908" s="19"/>
      <c r="AI908" s="19"/>
      <c r="AJ908" s="19"/>
    </row>
    <row r="909" spans="2:36" ht="17.25" customHeight="1" x14ac:dyDescent="0.15">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c r="AE909" s="19"/>
      <c r="AF909" s="19"/>
      <c r="AG909" s="19"/>
      <c r="AH909" s="19"/>
      <c r="AI909" s="19"/>
      <c r="AJ909" s="19"/>
    </row>
    <row r="910" spans="2:36" ht="17.25" customHeight="1" x14ac:dyDescent="0.15">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c r="AE910" s="19"/>
      <c r="AF910" s="19"/>
      <c r="AG910" s="19"/>
      <c r="AH910" s="19"/>
      <c r="AI910" s="19"/>
      <c r="AJ910" s="19"/>
    </row>
    <row r="911" spans="2:36" ht="17.25" customHeight="1" x14ac:dyDescent="0.15">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c r="AE911" s="19"/>
      <c r="AF911" s="19"/>
      <c r="AG911" s="19"/>
      <c r="AH911" s="19"/>
      <c r="AI911" s="19"/>
      <c r="AJ911" s="19"/>
    </row>
    <row r="912" spans="2:36" ht="17.25" customHeight="1" x14ac:dyDescent="0.15">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c r="AE912" s="19"/>
      <c r="AF912" s="19"/>
      <c r="AG912" s="19"/>
      <c r="AH912" s="19"/>
      <c r="AI912" s="19"/>
      <c r="AJ912" s="19"/>
    </row>
    <row r="913" spans="4:36" ht="17.25" customHeight="1" x14ac:dyDescent="0.15">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c r="AF913" s="19"/>
      <c r="AG913" s="19"/>
      <c r="AH913" s="19"/>
      <c r="AI913" s="19"/>
      <c r="AJ913" s="19"/>
    </row>
    <row r="914" spans="4:36" ht="17.25" customHeight="1" x14ac:dyDescent="0.15">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19"/>
      <c r="AF914" s="19"/>
      <c r="AG914" s="19"/>
      <c r="AH914" s="19"/>
      <c r="AI914" s="19"/>
      <c r="AJ914" s="19"/>
    </row>
    <row r="915" spans="4:36" ht="17.25" customHeight="1" x14ac:dyDescent="0.15">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c r="AE915" s="19"/>
      <c r="AF915" s="19"/>
      <c r="AG915" s="19"/>
      <c r="AH915" s="19"/>
      <c r="AI915" s="19"/>
      <c r="AJ915" s="19"/>
    </row>
    <row r="916" spans="4:36" ht="17.25" customHeight="1" x14ac:dyDescent="0.15">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19"/>
      <c r="AF916" s="19"/>
      <c r="AG916" s="19"/>
      <c r="AH916" s="19"/>
      <c r="AI916" s="19"/>
      <c r="AJ916" s="19"/>
    </row>
    <row r="917" spans="4:36" ht="17.25" customHeight="1" x14ac:dyDescent="0.15">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19"/>
      <c r="AF917" s="19"/>
      <c r="AG917" s="19"/>
      <c r="AH917" s="19"/>
      <c r="AI917" s="19"/>
      <c r="AJ917" s="19"/>
    </row>
    <row r="918" spans="4:36" ht="17.25" customHeight="1" x14ac:dyDescent="0.15">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c r="AE918" s="19"/>
      <c r="AF918" s="19"/>
      <c r="AG918" s="19"/>
      <c r="AH918" s="19"/>
      <c r="AI918" s="19"/>
      <c r="AJ918" s="19"/>
    </row>
    <row r="919" spans="4:36" ht="17.25" customHeight="1" x14ac:dyDescent="0.15">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19"/>
      <c r="AF919" s="19"/>
      <c r="AG919" s="19"/>
      <c r="AH919" s="19"/>
      <c r="AI919" s="19"/>
      <c r="AJ919" s="19"/>
    </row>
    <row r="920" spans="4:36" ht="17.25" customHeight="1" x14ac:dyDescent="0.15">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19"/>
      <c r="AF920" s="19"/>
      <c r="AG920" s="19"/>
      <c r="AH920" s="19"/>
      <c r="AI920" s="19"/>
      <c r="AJ920" s="19"/>
    </row>
    <row r="921" spans="4:36" ht="17.25" customHeight="1" x14ac:dyDescent="0.15">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c r="AE921" s="19"/>
      <c r="AF921" s="19"/>
      <c r="AG921" s="19"/>
      <c r="AH921" s="19"/>
      <c r="AI921" s="19"/>
      <c r="AJ921" s="19"/>
    </row>
    <row r="922" spans="4:36" ht="17.25" customHeight="1" x14ac:dyDescent="0.15">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19"/>
      <c r="AF922" s="19"/>
      <c r="AG922" s="19"/>
      <c r="AH922" s="19"/>
      <c r="AI922" s="19"/>
      <c r="AJ922" s="19"/>
    </row>
    <row r="923" spans="4:36" ht="17.25" customHeight="1" x14ac:dyDescent="0.15">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19"/>
      <c r="AF923" s="19"/>
      <c r="AG923" s="19"/>
      <c r="AH923" s="19"/>
      <c r="AI923" s="19"/>
      <c r="AJ923" s="19"/>
    </row>
    <row r="924" spans="4:36" ht="17.25" customHeight="1" x14ac:dyDescent="0.15">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c r="AE924" s="19"/>
      <c r="AF924" s="19"/>
      <c r="AG924" s="19"/>
      <c r="AH924" s="19"/>
      <c r="AI924" s="19"/>
      <c r="AJ924" s="19"/>
    </row>
    <row r="925" spans="4:36" ht="17.25" customHeight="1" x14ac:dyDescent="0.15">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c r="AE925" s="19"/>
      <c r="AF925" s="19"/>
      <c r="AG925" s="19"/>
      <c r="AH925" s="19"/>
      <c r="AI925" s="19"/>
      <c r="AJ925" s="19"/>
    </row>
    <row r="926" spans="4:36" ht="17.25" customHeight="1" x14ac:dyDescent="0.15">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c r="AE926" s="19"/>
      <c r="AF926" s="19"/>
      <c r="AG926" s="19"/>
      <c r="AH926" s="19"/>
      <c r="AI926" s="19"/>
      <c r="AJ926" s="19"/>
    </row>
    <row r="927" spans="4:36" ht="17.25" customHeight="1" x14ac:dyDescent="0.15">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c r="AF927" s="19"/>
      <c r="AG927" s="19"/>
      <c r="AH927" s="19"/>
      <c r="AI927" s="19"/>
      <c r="AJ927" s="19"/>
    </row>
    <row r="928" spans="4:36" ht="17.25" customHeight="1" x14ac:dyDescent="0.15">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c r="AE928" s="19"/>
      <c r="AF928" s="19"/>
      <c r="AG928" s="19"/>
      <c r="AH928" s="19"/>
      <c r="AI928" s="19"/>
      <c r="AJ928" s="19"/>
    </row>
    <row r="929" spans="4:36" ht="17.25" customHeight="1" x14ac:dyDescent="0.15">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c r="AE929" s="19"/>
      <c r="AF929" s="19"/>
      <c r="AG929" s="19"/>
      <c r="AH929" s="19"/>
      <c r="AI929" s="19"/>
      <c r="AJ929" s="19"/>
    </row>
    <row r="930" spans="4:36" ht="17.25" customHeight="1" x14ac:dyDescent="0.15">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c r="AE930" s="19"/>
      <c r="AF930" s="19"/>
      <c r="AG930" s="19"/>
      <c r="AH930" s="19"/>
      <c r="AI930" s="19"/>
      <c r="AJ930" s="19"/>
    </row>
    <row r="931" spans="4:36" ht="17.25" customHeight="1" x14ac:dyDescent="0.15">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19"/>
      <c r="AF931" s="19"/>
      <c r="AG931" s="19"/>
      <c r="AH931" s="19"/>
      <c r="AI931" s="19"/>
      <c r="AJ931" s="19"/>
    </row>
    <row r="932" spans="4:36" ht="17.25" customHeight="1" x14ac:dyDescent="0.15">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c r="AE932" s="19"/>
      <c r="AF932" s="19"/>
      <c r="AG932" s="19"/>
      <c r="AH932" s="19"/>
      <c r="AI932" s="19"/>
      <c r="AJ932" s="19"/>
    </row>
    <row r="933" spans="4:36" ht="17.25" customHeight="1" x14ac:dyDescent="0.15">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19"/>
      <c r="AF933" s="19"/>
      <c r="AG933" s="19"/>
      <c r="AH933" s="19"/>
      <c r="AI933" s="19"/>
      <c r="AJ933" s="19"/>
    </row>
    <row r="934" spans="4:36" ht="17.25" customHeight="1" x14ac:dyDescent="0.15">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19"/>
      <c r="AF934" s="19"/>
      <c r="AG934" s="19"/>
      <c r="AH934" s="19"/>
      <c r="AI934" s="19"/>
      <c r="AJ934" s="19"/>
    </row>
    <row r="935" spans="4:36" ht="17.25" customHeight="1" x14ac:dyDescent="0.15">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c r="AE935" s="19"/>
      <c r="AF935" s="19"/>
      <c r="AG935" s="19"/>
      <c r="AH935" s="19"/>
      <c r="AI935" s="19"/>
      <c r="AJ935" s="19"/>
    </row>
    <row r="936" spans="4:36" ht="17.25" customHeight="1" x14ac:dyDescent="0.15">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c r="AE936" s="19"/>
      <c r="AF936" s="19"/>
      <c r="AG936" s="19"/>
      <c r="AH936" s="19"/>
      <c r="AI936" s="19"/>
      <c r="AJ936" s="19"/>
    </row>
    <row r="937" spans="4:36" ht="17.25" customHeight="1" x14ac:dyDescent="0.15">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c r="AE937" s="19"/>
      <c r="AF937" s="19"/>
      <c r="AG937" s="19"/>
      <c r="AH937" s="19"/>
      <c r="AI937" s="19"/>
      <c r="AJ937" s="19"/>
    </row>
    <row r="938" spans="4:36" ht="17.25" customHeight="1" x14ac:dyDescent="0.15">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c r="AF938" s="19"/>
      <c r="AG938" s="19"/>
      <c r="AH938" s="19"/>
      <c r="AI938" s="19"/>
      <c r="AJ938" s="19"/>
    </row>
    <row r="939" spans="4:36" ht="17.25" customHeight="1" x14ac:dyDescent="0.15">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c r="AE939" s="19"/>
      <c r="AF939" s="19"/>
      <c r="AG939" s="19"/>
      <c r="AH939" s="19"/>
      <c r="AI939" s="19"/>
      <c r="AJ939" s="19"/>
    </row>
    <row r="940" spans="4:36" ht="17.25" customHeight="1" x14ac:dyDescent="0.15">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c r="AF940" s="19"/>
      <c r="AG940" s="19"/>
      <c r="AH940" s="19"/>
      <c r="AI940" s="19"/>
      <c r="AJ940" s="19"/>
    </row>
    <row r="941" spans="4:36" ht="17.25" customHeight="1" x14ac:dyDescent="0.15">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19"/>
      <c r="AF941" s="19"/>
      <c r="AG941" s="19"/>
      <c r="AH941" s="19"/>
      <c r="AI941" s="19"/>
      <c r="AJ941" s="19"/>
    </row>
    <row r="942" spans="4:36" ht="17.25" customHeight="1" x14ac:dyDescent="0.15">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c r="AE942" s="19"/>
      <c r="AF942" s="19"/>
      <c r="AG942" s="19"/>
      <c r="AH942" s="19"/>
      <c r="AI942" s="19"/>
      <c r="AJ942" s="19"/>
    </row>
    <row r="943" spans="4:36" ht="17.25" customHeight="1" x14ac:dyDescent="0.15">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c r="AE943" s="19"/>
      <c r="AF943" s="19"/>
      <c r="AG943" s="19"/>
      <c r="AH943" s="19"/>
      <c r="AI943" s="19"/>
      <c r="AJ943" s="19"/>
    </row>
    <row r="944" spans="4:36" ht="17.25" customHeight="1" x14ac:dyDescent="0.15">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c r="AE944" s="19"/>
      <c r="AF944" s="19"/>
      <c r="AG944" s="19"/>
      <c r="AH944" s="19"/>
      <c r="AI944" s="19"/>
      <c r="AJ944" s="19"/>
    </row>
    <row r="945" spans="4:36" ht="17.25" customHeight="1" x14ac:dyDescent="0.15">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c r="AE945" s="19"/>
      <c r="AF945" s="19"/>
      <c r="AG945" s="19"/>
      <c r="AH945" s="19"/>
      <c r="AI945" s="19"/>
      <c r="AJ945" s="19"/>
    </row>
    <row r="946" spans="4:36" ht="17.25" customHeight="1" x14ac:dyDescent="0.15">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19"/>
      <c r="AF946" s="19"/>
      <c r="AG946" s="19"/>
      <c r="AH946" s="19"/>
      <c r="AI946" s="19"/>
      <c r="AJ946" s="19"/>
    </row>
    <row r="947" spans="4:36" ht="17.25" customHeight="1" x14ac:dyDescent="0.15">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19"/>
      <c r="AF947" s="19"/>
      <c r="AG947" s="19"/>
      <c r="AH947" s="19"/>
      <c r="AI947" s="19"/>
      <c r="AJ947" s="19"/>
    </row>
    <row r="948" spans="4:36" ht="17.25" customHeight="1" x14ac:dyDescent="0.15">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19"/>
      <c r="AF948" s="19"/>
      <c r="AG948" s="19"/>
      <c r="AH948" s="19"/>
      <c r="AI948" s="19"/>
      <c r="AJ948" s="19"/>
    </row>
    <row r="949" spans="4:36" ht="17.25" customHeight="1" x14ac:dyDescent="0.15">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19"/>
      <c r="AF949" s="19"/>
      <c r="AG949" s="19"/>
      <c r="AH949" s="19"/>
      <c r="AI949" s="19"/>
      <c r="AJ949" s="19"/>
    </row>
    <row r="950" spans="4:36" ht="17.25" customHeight="1" x14ac:dyDescent="0.15">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19"/>
      <c r="AF950" s="19"/>
      <c r="AG950" s="19"/>
      <c r="AH950" s="19"/>
      <c r="AI950" s="19"/>
      <c r="AJ950" s="19"/>
    </row>
    <row r="951" spans="4:36" ht="17.25" customHeight="1" x14ac:dyDescent="0.15">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c r="AE951" s="19"/>
      <c r="AF951" s="19"/>
      <c r="AG951" s="19"/>
      <c r="AH951" s="19"/>
      <c r="AI951" s="19"/>
      <c r="AJ951" s="19"/>
    </row>
    <row r="952" spans="4:36" ht="17.25" customHeight="1" x14ac:dyDescent="0.15">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c r="AE952" s="19"/>
      <c r="AF952" s="19"/>
      <c r="AG952" s="19"/>
      <c r="AH952" s="19"/>
      <c r="AI952" s="19"/>
      <c r="AJ952" s="19"/>
    </row>
    <row r="953" spans="4:36" ht="17.25" customHeight="1" x14ac:dyDescent="0.15">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c r="AE953" s="19"/>
      <c r="AF953" s="19"/>
      <c r="AG953" s="19"/>
      <c r="AH953" s="19"/>
      <c r="AI953" s="19"/>
      <c r="AJ953" s="19"/>
    </row>
    <row r="954" spans="4:36" ht="17.25" customHeight="1" x14ac:dyDescent="0.15">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c r="AE954" s="19"/>
      <c r="AF954" s="19"/>
      <c r="AG954" s="19"/>
      <c r="AH954" s="19"/>
      <c r="AI954" s="19"/>
      <c r="AJ954" s="19"/>
    </row>
    <row r="955" spans="4:36" ht="17.25" customHeight="1" x14ac:dyDescent="0.15">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c r="AE955" s="19"/>
      <c r="AF955" s="19"/>
      <c r="AG955" s="19"/>
      <c r="AH955" s="19"/>
      <c r="AI955" s="19"/>
      <c r="AJ955" s="19"/>
    </row>
    <row r="956" spans="4:36" ht="17.25" customHeight="1" x14ac:dyDescent="0.15">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c r="AE956" s="19"/>
      <c r="AF956" s="19"/>
      <c r="AG956" s="19"/>
      <c r="AH956" s="19"/>
      <c r="AI956" s="19"/>
      <c r="AJ956" s="19"/>
    </row>
    <row r="957" spans="4:36" ht="17.25" customHeight="1" x14ac:dyDescent="0.15">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19"/>
      <c r="AF957" s="19"/>
      <c r="AG957" s="19"/>
      <c r="AH957" s="19"/>
      <c r="AI957" s="19"/>
      <c r="AJ957" s="19"/>
    </row>
    <row r="958" spans="4:36" ht="17.25" customHeight="1" x14ac:dyDescent="0.15">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19"/>
      <c r="AF958" s="19"/>
      <c r="AG958" s="19"/>
      <c r="AH958" s="19"/>
      <c r="AI958" s="19"/>
      <c r="AJ958" s="19"/>
    </row>
    <row r="959" spans="4:36" ht="17.25" customHeight="1" x14ac:dyDescent="0.15">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19"/>
      <c r="AF959" s="19"/>
      <c r="AG959" s="19"/>
      <c r="AH959" s="19"/>
      <c r="AI959" s="19"/>
      <c r="AJ959" s="19"/>
    </row>
    <row r="960" spans="4:36" ht="17.25" customHeight="1" x14ac:dyDescent="0.15">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c r="AE960" s="19"/>
      <c r="AF960" s="19"/>
      <c r="AG960" s="19"/>
      <c r="AH960" s="19"/>
      <c r="AI960" s="19"/>
      <c r="AJ960" s="19"/>
    </row>
    <row r="961" spans="4:36" ht="17.25" customHeight="1" x14ac:dyDescent="0.15">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19"/>
      <c r="AG961" s="19"/>
      <c r="AH961" s="19"/>
      <c r="AI961" s="19"/>
      <c r="AJ961" s="19"/>
    </row>
    <row r="962" spans="4:36" ht="17.25" customHeight="1" x14ac:dyDescent="0.15">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19"/>
      <c r="AF962" s="19"/>
      <c r="AG962" s="19"/>
      <c r="AH962" s="19"/>
      <c r="AI962" s="19"/>
      <c r="AJ962" s="19"/>
    </row>
    <row r="963" spans="4:36" ht="17.25" customHeight="1" x14ac:dyDescent="0.15">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c r="AF963" s="19"/>
      <c r="AG963" s="19"/>
      <c r="AH963" s="19"/>
      <c r="AI963" s="19"/>
      <c r="AJ963" s="19"/>
    </row>
    <row r="964" spans="4:36" ht="17.25" customHeight="1" x14ac:dyDescent="0.15">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19"/>
      <c r="AF964" s="19"/>
      <c r="AG964" s="19"/>
      <c r="AH964" s="19"/>
      <c r="AI964" s="19"/>
      <c r="AJ964" s="19"/>
    </row>
    <row r="965" spans="4:36" ht="17.25" customHeight="1" x14ac:dyDescent="0.15">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c r="AE965" s="19"/>
      <c r="AF965" s="19"/>
      <c r="AG965" s="19"/>
      <c r="AH965" s="19"/>
      <c r="AI965" s="19"/>
      <c r="AJ965" s="19"/>
    </row>
    <row r="966" spans="4:36" ht="17.25" customHeight="1" x14ac:dyDescent="0.15">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19"/>
      <c r="AF966" s="19"/>
      <c r="AG966" s="19"/>
      <c r="AH966" s="19"/>
      <c r="AI966" s="19"/>
      <c r="AJ966" s="19"/>
    </row>
    <row r="967" spans="4:36" ht="17.25" customHeight="1" x14ac:dyDescent="0.15">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c r="AE967" s="19"/>
      <c r="AF967" s="19"/>
      <c r="AG967" s="19"/>
      <c r="AH967" s="19"/>
      <c r="AI967" s="19"/>
      <c r="AJ967" s="19"/>
    </row>
    <row r="968" spans="4:36" ht="17.25" customHeight="1" x14ac:dyDescent="0.15">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c r="AE968" s="19"/>
      <c r="AF968" s="19"/>
      <c r="AG968" s="19"/>
      <c r="AH968" s="19"/>
      <c r="AI968" s="19"/>
      <c r="AJ968" s="19"/>
    </row>
    <row r="969" spans="4:36" ht="17.25" customHeight="1" x14ac:dyDescent="0.15">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c r="AE969" s="19"/>
      <c r="AF969" s="19"/>
      <c r="AG969" s="19"/>
      <c r="AH969" s="19"/>
      <c r="AI969" s="19"/>
      <c r="AJ969" s="19"/>
    </row>
    <row r="970" spans="4:36" ht="17.25" customHeight="1" x14ac:dyDescent="0.15">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c r="AF970" s="19"/>
      <c r="AG970" s="19"/>
      <c r="AH970" s="19"/>
      <c r="AI970" s="19"/>
      <c r="AJ970" s="19"/>
    </row>
    <row r="971" spans="4:36" ht="17.25" customHeight="1" x14ac:dyDescent="0.15">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c r="AF971" s="19"/>
      <c r="AG971" s="19"/>
      <c r="AH971" s="19"/>
      <c r="AI971" s="19"/>
      <c r="AJ971" s="19"/>
    </row>
    <row r="972" spans="4:36" ht="17.25" customHeight="1" x14ac:dyDescent="0.15">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c r="AF972" s="19"/>
      <c r="AG972" s="19"/>
      <c r="AH972" s="19"/>
      <c r="AI972" s="19"/>
      <c r="AJ972" s="19"/>
    </row>
    <row r="973" spans="4:36" ht="17.25" customHeight="1" x14ac:dyDescent="0.15">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c r="AE973" s="19"/>
      <c r="AF973" s="19"/>
      <c r="AG973" s="19"/>
      <c r="AH973" s="19"/>
      <c r="AI973" s="19"/>
      <c r="AJ973" s="19"/>
    </row>
    <row r="974" spans="4:36" ht="17.25" customHeight="1" x14ac:dyDescent="0.15">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c r="AF974" s="19"/>
      <c r="AG974" s="19"/>
      <c r="AH974" s="19"/>
      <c r="AI974" s="19"/>
      <c r="AJ974" s="19"/>
    </row>
    <row r="975" spans="4:36" ht="17.25" customHeight="1" x14ac:dyDescent="0.15">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c r="AE975" s="19"/>
      <c r="AF975" s="19"/>
      <c r="AG975" s="19"/>
      <c r="AH975" s="19"/>
      <c r="AI975" s="19"/>
      <c r="AJ975" s="19"/>
    </row>
    <row r="976" spans="4:36" ht="17.25" customHeight="1" x14ac:dyDescent="0.15">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c r="AE976" s="19"/>
      <c r="AF976" s="19"/>
      <c r="AG976" s="19"/>
      <c r="AH976" s="19"/>
      <c r="AI976" s="19"/>
      <c r="AJ976" s="19"/>
    </row>
    <row r="977" spans="4:36" ht="17.25" customHeight="1" x14ac:dyDescent="0.15">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c r="AE977" s="19"/>
      <c r="AF977" s="19"/>
      <c r="AG977" s="19"/>
      <c r="AH977" s="19"/>
      <c r="AI977" s="19"/>
      <c r="AJ977" s="19"/>
    </row>
    <row r="978" spans="4:36" ht="17.25" customHeight="1" x14ac:dyDescent="0.15">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c r="AE978" s="19"/>
      <c r="AF978" s="19"/>
      <c r="AG978" s="19"/>
      <c r="AH978" s="19"/>
      <c r="AI978" s="19"/>
      <c r="AJ978" s="19"/>
    </row>
    <row r="979" spans="4:36" ht="17.25" customHeight="1" x14ac:dyDescent="0.15">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c r="AE979" s="19"/>
      <c r="AF979" s="19"/>
      <c r="AG979" s="19"/>
      <c r="AH979" s="19"/>
      <c r="AI979" s="19"/>
      <c r="AJ979" s="19"/>
    </row>
    <row r="980" spans="4:36" ht="17.25" customHeight="1" x14ac:dyDescent="0.15">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c r="AE980" s="19"/>
      <c r="AF980" s="19"/>
      <c r="AG980" s="19"/>
      <c r="AH980" s="19"/>
      <c r="AI980" s="19"/>
      <c r="AJ980" s="19"/>
    </row>
    <row r="981" spans="4:36" ht="17.25" customHeight="1" x14ac:dyDescent="0.15">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c r="AE981" s="19"/>
      <c r="AF981" s="19"/>
      <c r="AG981" s="19"/>
      <c r="AH981" s="19"/>
      <c r="AI981" s="19"/>
      <c r="AJ981" s="19"/>
    </row>
    <row r="982" spans="4:36" ht="17.25" customHeight="1" x14ac:dyDescent="0.15">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c r="AF982" s="19"/>
      <c r="AG982" s="19"/>
      <c r="AH982" s="19"/>
      <c r="AI982" s="19"/>
      <c r="AJ982" s="19"/>
    </row>
    <row r="983" spans="4:36" ht="17.25" customHeight="1" x14ac:dyDescent="0.15">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c r="AE983" s="19"/>
      <c r="AF983" s="19"/>
      <c r="AG983" s="19"/>
      <c r="AH983" s="19"/>
      <c r="AI983" s="19"/>
      <c r="AJ983" s="19"/>
    </row>
    <row r="984" spans="4:36" ht="17.25" customHeight="1" x14ac:dyDescent="0.15">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19"/>
      <c r="AF984" s="19"/>
      <c r="AG984" s="19"/>
      <c r="AH984" s="19"/>
      <c r="AI984" s="19"/>
      <c r="AJ984" s="19"/>
    </row>
    <row r="985" spans="4:36" ht="17.25" customHeight="1" x14ac:dyDescent="0.15">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c r="AE985" s="19"/>
      <c r="AF985" s="19"/>
      <c r="AG985" s="19"/>
      <c r="AH985" s="19"/>
      <c r="AI985" s="19"/>
      <c r="AJ985" s="19"/>
    </row>
    <row r="986" spans="4:36" ht="17.25" customHeight="1" x14ac:dyDescent="0.15">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c r="AE986" s="19"/>
      <c r="AF986" s="19"/>
      <c r="AG986" s="19"/>
      <c r="AH986" s="19"/>
      <c r="AI986" s="19"/>
      <c r="AJ986" s="19"/>
    </row>
    <row r="987" spans="4:36" ht="17.25" customHeight="1" x14ac:dyDescent="0.15">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c r="AE987" s="19"/>
      <c r="AF987" s="19"/>
      <c r="AG987" s="19"/>
      <c r="AH987" s="19"/>
      <c r="AI987" s="19"/>
      <c r="AJ987" s="19"/>
    </row>
    <row r="988" spans="4:36" ht="17.25" customHeight="1" x14ac:dyDescent="0.15">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c r="AE988" s="19"/>
      <c r="AF988" s="19"/>
      <c r="AG988" s="19"/>
      <c r="AH988" s="19"/>
      <c r="AI988" s="19"/>
      <c r="AJ988" s="19"/>
    </row>
    <row r="989" spans="4:36" ht="17.25" customHeight="1" x14ac:dyDescent="0.15">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c r="AE989" s="19"/>
      <c r="AF989" s="19"/>
      <c r="AG989" s="19"/>
      <c r="AH989" s="19"/>
      <c r="AI989" s="19"/>
      <c r="AJ989" s="19"/>
    </row>
    <row r="990" spans="4:36" ht="17.25" customHeight="1" x14ac:dyDescent="0.15">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c r="AE990" s="19"/>
      <c r="AF990" s="19"/>
      <c r="AG990" s="19"/>
      <c r="AH990" s="19"/>
      <c r="AI990" s="19"/>
      <c r="AJ990" s="19"/>
    </row>
    <row r="991" spans="4:36" ht="17.25" customHeight="1" x14ac:dyDescent="0.15">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19"/>
      <c r="AF991" s="19"/>
      <c r="AG991" s="19"/>
      <c r="AH991" s="19"/>
      <c r="AI991" s="19"/>
      <c r="AJ991" s="19"/>
    </row>
    <row r="992" spans="4:36" ht="17.25" customHeight="1" x14ac:dyDescent="0.15">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c r="AH992" s="19"/>
      <c r="AI992" s="19"/>
      <c r="AJ992" s="19"/>
    </row>
    <row r="993" spans="4:36" ht="17.25" customHeight="1" x14ac:dyDescent="0.15">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c r="AF993" s="19"/>
      <c r="AG993" s="19"/>
      <c r="AH993" s="19"/>
      <c r="AI993" s="19"/>
      <c r="AJ993" s="19"/>
    </row>
    <row r="994" spans="4:36" ht="17.25" customHeight="1" x14ac:dyDescent="0.15">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19"/>
      <c r="AF994" s="19"/>
      <c r="AG994" s="19"/>
      <c r="AH994" s="19"/>
      <c r="AI994" s="19"/>
      <c r="AJ994" s="19"/>
    </row>
    <row r="995" spans="4:36" ht="17.25" customHeight="1" x14ac:dyDescent="0.15">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c r="AE995" s="19"/>
      <c r="AF995" s="19"/>
      <c r="AG995" s="19"/>
      <c r="AH995" s="19"/>
      <c r="AI995" s="19"/>
      <c r="AJ995" s="19"/>
    </row>
    <row r="996" spans="4:36" ht="17.25" customHeight="1" x14ac:dyDescent="0.15">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c r="AE996" s="19"/>
      <c r="AF996" s="19"/>
      <c r="AG996" s="19"/>
      <c r="AH996" s="19"/>
      <c r="AI996" s="19"/>
      <c r="AJ996" s="19"/>
    </row>
    <row r="997" spans="4:36" ht="17.25" customHeight="1" x14ac:dyDescent="0.15">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c r="AF997" s="19"/>
      <c r="AG997" s="19"/>
      <c r="AH997" s="19"/>
      <c r="AI997" s="19"/>
      <c r="AJ997" s="19"/>
    </row>
    <row r="998" spans="4:36" ht="17.25" customHeight="1" x14ac:dyDescent="0.15">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c r="AF998" s="19"/>
      <c r="AG998" s="19"/>
      <c r="AH998" s="19"/>
      <c r="AI998" s="19"/>
      <c r="AJ998" s="19"/>
    </row>
    <row r="999" spans="4:36" ht="17.25" customHeight="1" x14ac:dyDescent="0.15">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c r="AF999" s="19"/>
      <c r="AG999" s="19"/>
      <c r="AH999" s="19"/>
      <c r="AI999" s="19"/>
      <c r="AJ999" s="19"/>
    </row>
    <row r="1000" spans="4:36" ht="17.25" customHeight="1" x14ac:dyDescent="0.15">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c r="AE1000" s="19"/>
      <c r="AF1000" s="19"/>
      <c r="AG1000" s="19"/>
      <c r="AH1000" s="19"/>
      <c r="AI1000" s="19"/>
      <c r="AJ1000" s="19"/>
    </row>
    <row r="1001" spans="4:36" ht="17.25" customHeight="1" x14ac:dyDescent="0.15">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c r="AA1001" s="19"/>
      <c r="AB1001" s="19"/>
      <c r="AC1001" s="19"/>
      <c r="AD1001" s="19"/>
      <c r="AE1001" s="19"/>
      <c r="AF1001" s="19"/>
      <c r="AG1001" s="19"/>
      <c r="AH1001" s="19"/>
      <c r="AI1001" s="19"/>
      <c r="AJ1001" s="19"/>
    </row>
    <row r="1002" spans="4:36" ht="17.25" customHeight="1" x14ac:dyDescent="0.15">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c r="AA1002" s="19"/>
      <c r="AB1002" s="19"/>
      <c r="AC1002" s="19"/>
      <c r="AD1002" s="19"/>
      <c r="AE1002" s="19"/>
      <c r="AF1002" s="19"/>
      <c r="AG1002" s="19"/>
      <c r="AH1002" s="19"/>
      <c r="AI1002" s="19"/>
      <c r="AJ1002" s="19"/>
    </row>
    <row r="1003" spans="4:36" ht="17.25" customHeight="1" x14ac:dyDescent="0.15">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c r="AA1003" s="19"/>
      <c r="AB1003" s="19"/>
      <c r="AC1003" s="19"/>
      <c r="AD1003" s="19"/>
      <c r="AE1003" s="19"/>
      <c r="AF1003" s="19"/>
      <c r="AG1003" s="19"/>
      <c r="AH1003" s="19"/>
      <c r="AI1003" s="19"/>
      <c r="AJ1003" s="19"/>
    </row>
    <row r="1004" spans="4:36" ht="17.25" customHeight="1" x14ac:dyDescent="0.15">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c r="AA1004" s="19"/>
      <c r="AB1004" s="19"/>
      <c r="AC1004" s="19"/>
      <c r="AD1004" s="19"/>
      <c r="AE1004" s="19"/>
      <c r="AF1004" s="19"/>
      <c r="AG1004" s="19"/>
      <c r="AH1004" s="19"/>
      <c r="AI1004" s="19"/>
      <c r="AJ1004" s="19"/>
    </row>
    <row r="1005" spans="4:36" ht="17.25" customHeight="1" x14ac:dyDescent="0.15">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c r="AA1005" s="19"/>
      <c r="AB1005" s="19"/>
      <c r="AC1005" s="19"/>
      <c r="AD1005" s="19"/>
      <c r="AE1005" s="19"/>
      <c r="AF1005" s="19"/>
      <c r="AG1005" s="19"/>
      <c r="AH1005" s="19"/>
      <c r="AI1005" s="19"/>
      <c r="AJ1005" s="19"/>
    </row>
    <row r="1006" spans="4:36" ht="17.25" customHeight="1" x14ac:dyDescent="0.15">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c r="AA1006" s="19"/>
      <c r="AB1006" s="19"/>
      <c r="AC1006" s="19"/>
      <c r="AD1006" s="19"/>
      <c r="AE1006" s="19"/>
      <c r="AF1006" s="19"/>
      <c r="AG1006" s="19"/>
      <c r="AH1006" s="19"/>
      <c r="AI1006" s="19"/>
      <c r="AJ1006" s="19"/>
    </row>
    <row r="1007" spans="4:36" ht="17.25" customHeight="1" x14ac:dyDescent="0.15">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c r="AA1007" s="19"/>
      <c r="AB1007" s="19"/>
      <c r="AC1007" s="19"/>
      <c r="AD1007" s="19"/>
      <c r="AE1007" s="19"/>
      <c r="AF1007" s="19"/>
      <c r="AG1007" s="19"/>
      <c r="AH1007" s="19"/>
      <c r="AI1007" s="19"/>
      <c r="AJ1007" s="19"/>
    </row>
    <row r="1008" spans="4:36" ht="17.25" customHeight="1" x14ac:dyDescent="0.15">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c r="AA1008" s="19"/>
      <c r="AB1008" s="19"/>
      <c r="AC1008" s="19"/>
      <c r="AD1008" s="19"/>
      <c r="AE1008" s="19"/>
      <c r="AF1008" s="19"/>
      <c r="AG1008" s="19"/>
      <c r="AH1008" s="19"/>
      <c r="AI1008" s="19"/>
      <c r="AJ1008" s="19"/>
    </row>
    <row r="1009" spans="4:36" ht="17.25" customHeight="1" x14ac:dyDescent="0.15">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c r="AA1009" s="19"/>
      <c r="AB1009" s="19"/>
      <c r="AC1009" s="19"/>
      <c r="AD1009" s="19"/>
      <c r="AE1009" s="19"/>
      <c r="AF1009" s="19"/>
      <c r="AG1009" s="19"/>
      <c r="AH1009" s="19"/>
      <c r="AI1009" s="19"/>
      <c r="AJ1009" s="19"/>
    </row>
    <row r="1010" spans="4:36" ht="17.25" customHeight="1" x14ac:dyDescent="0.15">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c r="AA1010" s="19"/>
      <c r="AB1010" s="19"/>
      <c r="AC1010" s="19"/>
      <c r="AD1010" s="19"/>
      <c r="AE1010" s="19"/>
      <c r="AF1010" s="19"/>
      <c r="AG1010" s="19"/>
      <c r="AH1010" s="19"/>
      <c r="AI1010" s="19"/>
      <c r="AJ1010" s="19"/>
    </row>
    <row r="1011" spans="4:36" ht="17.25" customHeight="1" x14ac:dyDescent="0.15">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c r="AA1011" s="19"/>
      <c r="AB1011" s="19"/>
      <c r="AC1011" s="19"/>
      <c r="AD1011" s="19"/>
      <c r="AE1011" s="19"/>
      <c r="AF1011" s="19"/>
      <c r="AG1011" s="19"/>
      <c r="AH1011" s="19"/>
      <c r="AI1011" s="19"/>
      <c r="AJ1011" s="19"/>
    </row>
    <row r="1012" spans="4:36" ht="17.25" customHeight="1" x14ac:dyDescent="0.15">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c r="AA1012" s="19"/>
      <c r="AB1012" s="19"/>
      <c r="AC1012" s="19"/>
      <c r="AD1012" s="19"/>
      <c r="AE1012" s="19"/>
      <c r="AF1012" s="19"/>
      <c r="AG1012" s="19"/>
      <c r="AH1012" s="19"/>
      <c r="AI1012" s="19"/>
      <c r="AJ1012" s="19"/>
    </row>
    <row r="1013" spans="4:36" x14ac:dyDescent="0.15">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c r="AA1013" s="19"/>
      <c r="AB1013" s="19"/>
      <c r="AC1013" s="19"/>
      <c r="AD1013" s="19"/>
      <c r="AE1013" s="19"/>
      <c r="AF1013" s="19"/>
      <c r="AG1013" s="19"/>
      <c r="AH1013" s="19"/>
      <c r="AI1013" s="19"/>
      <c r="AJ1013" s="19"/>
    </row>
    <row r="1014" spans="4:36" x14ac:dyDescent="0.15">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c r="AA1014" s="19"/>
      <c r="AB1014" s="19"/>
      <c r="AC1014" s="19"/>
      <c r="AD1014" s="19"/>
      <c r="AE1014" s="19"/>
      <c r="AF1014" s="19"/>
      <c r="AG1014" s="19"/>
      <c r="AH1014" s="19"/>
      <c r="AI1014" s="19"/>
      <c r="AJ1014" s="19"/>
    </row>
    <row r="1015" spans="4:36" x14ac:dyDescent="0.15">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c r="AA1015" s="19"/>
      <c r="AB1015" s="19"/>
      <c r="AC1015" s="19"/>
      <c r="AD1015" s="19"/>
      <c r="AE1015" s="19"/>
      <c r="AF1015" s="19"/>
      <c r="AG1015" s="19"/>
      <c r="AH1015" s="19"/>
      <c r="AI1015" s="19"/>
      <c r="AJ1015" s="19"/>
    </row>
    <row r="1016" spans="4:36" x14ac:dyDescent="0.15">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c r="AA1016" s="19"/>
      <c r="AB1016" s="19"/>
      <c r="AC1016" s="19"/>
      <c r="AD1016" s="19"/>
      <c r="AE1016" s="19"/>
      <c r="AF1016" s="19"/>
      <c r="AG1016" s="19"/>
      <c r="AH1016" s="19"/>
      <c r="AI1016" s="19"/>
      <c r="AJ1016" s="19"/>
    </row>
    <row r="1017" spans="4:36" x14ac:dyDescent="0.15">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c r="AA1017" s="19"/>
      <c r="AB1017" s="19"/>
      <c r="AC1017" s="19"/>
      <c r="AD1017" s="19"/>
      <c r="AE1017" s="19"/>
      <c r="AF1017" s="19"/>
      <c r="AG1017" s="19"/>
      <c r="AH1017" s="19"/>
      <c r="AI1017" s="19"/>
      <c r="AJ1017" s="19"/>
    </row>
    <row r="1018" spans="4:36" x14ac:dyDescent="0.15">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c r="AA1018" s="19"/>
      <c r="AB1018" s="19"/>
      <c r="AC1018" s="19"/>
      <c r="AD1018" s="19"/>
      <c r="AE1018" s="19"/>
      <c r="AF1018" s="19"/>
      <c r="AG1018" s="19"/>
      <c r="AH1018" s="19"/>
      <c r="AI1018" s="19"/>
      <c r="AJ1018" s="19"/>
    </row>
    <row r="1019" spans="4:36" x14ac:dyDescent="0.15">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c r="AA1019" s="19"/>
      <c r="AB1019" s="19"/>
      <c r="AC1019" s="19"/>
      <c r="AD1019" s="19"/>
      <c r="AE1019" s="19"/>
      <c r="AF1019" s="19"/>
      <c r="AG1019" s="19"/>
      <c r="AH1019" s="19"/>
      <c r="AI1019" s="19"/>
      <c r="AJ1019" s="19"/>
    </row>
    <row r="1020" spans="4:36" x14ac:dyDescent="0.15">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c r="AA1020" s="19"/>
      <c r="AB1020" s="19"/>
      <c r="AC1020" s="19"/>
      <c r="AD1020" s="19"/>
      <c r="AE1020" s="19"/>
      <c r="AF1020" s="19"/>
      <c r="AG1020" s="19"/>
      <c r="AH1020" s="19"/>
      <c r="AI1020" s="19"/>
      <c r="AJ1020" s="19"/>
    </row>
    <row r="1021" spans="4:36" x14ac:dyDescent="0.15">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c r="AA1021" s="19"/>
      <c r="AB1021" s="19"/>
      <c r="AC1021" s="19"/>
      <c r="AD1021" s="19"/>
      <c r="AE1021" s="19"/>
      <c r="AF1021" s="19"/>
      <c r="AG1021" s="19"/>
      <c r="AH1021" s="19"/>
      <c r="AI1021" s="19"/>
      <c r="AJ1021" s="19"/>
    </row>
    <row r="1022" spans="4:36" x14ac:dyDescent="0.15">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c r="AA1022" s="19"/>
      <c r="AB1022" s="19"/>
      <c r="AC1022" s="19"/>
      <c r="AD1022" s="19"/>
      <c r="AE1022" s="19"/>
      <c r="AF1022" s="19"/>
      <c r="AG1022" s="19"/>
      <c r="AH1022" s="19"/>
      <c r="AI1022" s="19"/>
      <c r="AJ1022" s="19"/>
    </row>
    <row r="1023" spans="4:36" x14ac:dyDescent="0.15">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c r="AA1023" s="19"/>
      <c r="AB1023" s="19"/>
      <c r="AC1023" s="19"/>
      <c r="AD1023" s="19"/>
      <c r="AE1023" s="19"/>
      <c r="AF1023" s="19"/>
      <c r="AG1023" s="19"/>
      <c r="AH1023" s="19"/>
      <c r="AI1023" s="19"/>
      <c r="AJ1023" s="19"/>
    </row>
    <row r="1024" spans="4:36" x14ac:dyDescent="0.15">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c r="AA1024" s="19"/>
      <c r="AB1024" s="19"/>
      <c r="AC1024" s="19"/>
      <c r="AD1024" s="19"/>
      <c r="AE1024" s="19"/>
      <c r="AF1024" s="19"/>
      <c r="AG1024" s="19"/>
      <c r="AH1024" s="19"/>
      <c r="AI1024" s="19"/>
      <c r="AJ1024" s="19"/>
    </row>
    <row r="1025" spans="4:36" x14ac:dyDescent="0.15">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c r="AA1025" s="19"/>
      <c r="AB1025" s="19"/>
      <c r="AC1025" s="19"/>
      <c r="AD1025" s="19"/>
      <c r="AE1025" s="19"/>
      <c r="AF1025" s="19"/>
      <c r="AG1025" s="19"/>
      <c r="AH1025" s="19"/>
      <c r="AI1025" s="19"/>
      <c r="AJ1025" s="19"/>
    </row>
    <row r="1026" spans="4:36" x14ac:dyDescent="0.15">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c r="AA1026" s="19"/>
      <c r="AB1026" s="19"/>
      <c r="AC1026" s="19"/>
      <c r="AD1026" s="19"/>
      <c r="AE1026" s="19"/>
      <c r="AF1026" s="19"/>
      <c r="AG1026" s="19"/>
      <c r="AH1026" s="19"/>
      <c r="AI1026" s="19"/>
      <c r="AJ1026" s="19"/>
    </row>
    <row r="1027" spans="4:36" x14ac:dyDescent="0.15">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c r="AA1027" s="19"/>
      <c r="AB1027" s="19"/>
      <c r="AC1027" s="19"/>
      <c r="AD1027" s="19"/>
      <c r="AE1027" s="19"/>
      <c r="AF1027" s="19"/>
      <c r="AG1027" s="19"/>
      <c r="AH1027" s="19"/>
      <c r="AI1027" s="19"/>
      <c r="AJ1027" s="19"/>
    </row>
    <row r="1028" spans="4:36" x14ac:dyDescent="0.15">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c r="AA1028" s="19"/>
      <c r="AB1028" s="19"/>
      <c r="AC1028" s="19"/>
      <c r="AD1028" s="19"/>
      <c r="AE1028" s="19"/>
      <c r="AF1028" s="19"/>
      <c r="AG1028" s="19"/>
      <c r="AH1028" s="19"/>
      <c r="AI1028" s="19"/>
      <c r="AJ1028" s="19"/>
    </row>
    <row r="1029" spans="4:36" x14ac:dyDescent="0.15">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c r="AA1029" s="19"/>
      <c r="AB1029" s="19"/>
      <c r="AC1029" s="19"/>
      <c r="AD1029" s="19"/>
      <c r="AE1029" s="19"/>
      <c r="AF1029" s="19"/>
      <c r="AG1029" s="19"/>
      <c r="AH1029" s="19"/>
      <c r="AI1029" s="19"/>
      <c r="AJ1029" s="19"/>
    </row>
    <row r="1030" spans="4:36" x14ac:dyDescent="0.15">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c r="AA1030" s="19"/>
      <c r="AB1030" s="19"/>
      <c r="AC1030" s="19"/>
      <c r="AD1030" s="19"/>
      <c r="AE1030" s="19"/>
      <c r="AF1030" s="19"/>
      <c r="AG1030" s="19"/>
      <c r="AH1030" s="19"/>
      <c r="AI1030" s="19"/>
      <c r="AJ1030" s="19"/>
    </row>
    <row r="1031" spans="4:36" x14ac:dyDescent="0.15">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c r="AA1031" s="19"/>
      <c r="AB1031" s="19"/>
      <c r="AC1031" s="19"/>
      <c r="AD1031" s="19"/>
      <c r="AE1031" s="19"/>
      <c r="AF1031" s="19"/>
      <c r="AG1031" s="19"/>
      <c r="AH1031" s="19"/>
      <c r="AI1031" s="19"/>
      <c r="AJ1031" s="19"/>
    </row>
    <row r="1032" spans="4:36" x14ac:dyDescent="0.15">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c r="AA1032" s="19"/>
      <c r="AB1032" s="19"/>
      <c r="AC1032" s="19"/>
      <c r="AD1032" s="19"/>
      <c r="AE1032" s="19"/>
      <c r="AF1032" s="19"/>
      <c r="AG1032" s="19"/>
      <c r="AH1032" s="19"/>
      <c r="AI1032" s="19"/>
      <c r="AJ1032" s="19"/>
    </row>
    <row r="1033" spans="4:36" x14ac:dyDescent="0.15">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c r="AA1033" s="19"/>
      <c r="AB1033" s="19"/>
      <c r="AC1033" s="19"/>
      <c r="AD1033" s="19"/>
      <c r="AE1033" s="19"/>
      <c r="AF1033" s="19"/>
      <c r="AG1033" s="19"/>
      <c r="AH1033" s="19"/>
      <c r="AI1033" s="19"/>
      <c r="AJ1033" s="19"/>
    </row>
    <row r="1034" spans="4:36" x14ac:dyDescent="0.15">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c r="AA1034" s="19"/>
      <c r="AB1034" s="19"/>
      <c r="AC1034" s="19"/>
      <c r="AD1034" s="19"/>
      <c r="AE1034" s="19"/>
      <c r="AF1034" s="19"/>
      <c r="AG1034" s="19"/>
      <c r="AH1034" s="19"/>
      <c r="AI1034" s="19"/>
      <c r="AJ1034" s="19"/>
    </row>
    <row r="1035" spans="4:36" x14ac:dyDescent="0.15">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c r="AA1035" s="19"/>
      <c r="AB1035" s="19"/>
      <c r="AC1035" s="19"/>
      <c r="AD1035" s="19"/>
      <c r="AE1035" s="19"/>
      <c r="AF1035" s="19"/>
      <c r="AG1035" s="19"/>
      <c r="AH1035" s="19"/>
      <c r="AI1035" s="19"/>
      <c r="AJ1035" s="19"/>
    </row>
    <row r="1036" spans="4:36" x14ac:dyDescent="0.15">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c r="AA1036" s="19"/>
      <c r="AB1036" s="19"/>
      <c r="AC1036" s="19"/>
      <c r="AD1036" s="19"/>
      <c r="AE1036" s="19"/>
      <c r="AF1036" s="19"/>
      <c r="AG1036" s="19"/>
      <c r="AH1036" s="19"/>
      <c r="AI1036" s="19"/>
      <c r="AJ1036" s="19"/>
    </row>
    <row r="1037" spans="4:36" x14ac:dyDescent="0.15">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c r="AA1037" s="19"/>
      <c r="AB1037" s="19"/>
      <c r="AC1037" s="19"/>
      <c r="AD1037" s="19"/>
      <c r="AE1037" s="19"/>
      <c r="AF1037" s="19"/>
      <c r="AG1037" s="19"/>
      <c r="AH1037" s="19"/>
      <c r="AI1037" s="19"/>
      <c r="AJ1037" s="19"/>
    </row>
    <row r="1038" spans="4:36" x14ac:dyDescent="0.15">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c r="AA1038" s="19"/>
      <c r="AB1038" s="19"/>
      <c r="AC1038" s="19"/>
      <c r="AD1038" s="19"/>
      <c r="AE1038" s="19"/>
      <c r="AF1038" s="19"/>
      <c r="AG1038" s="19"/>
      <c r="AH1038" s="19"/>
      <c r="AI1038" s="19"/>
      <c r="AJ1038" s="19"/>
    </row>
    <row r="1039" spans="4:36" x14ac:dyDescent="0.15">
      <c r="D1039" s="19"/>
      <c r="E1039" s="19"/>
      <c r="F1039" s="19"/>
      <c r="G1039" s="19"/>
      <c r="H1039" s="19"/>
      <c r="I1039" s="19"/>
      <c r="J1039" s="19"/>
      <c r="K1039" s="19"/>
      <c r="L1039" s="19"/>
      <c r="M1039" s="19"/>
      <c r="N1039" s="19"/>
      <c r="O1039" s="19"/>
      <c r="P1039" s="19"/>
      <c r="Q1039" s="19"/>
      <c r="R1039" s="19"/>
      <c r="S1039" s="19"/>
      <c r="T1039" s="19"/>
      <c r="U1039" s="19"/>
      <c r="V1039" s="19"/>
      <c r="W1039" s="19"/>
      <c r="X1039" s="19"/>
      <c r="Y1039" s="19"/>
      <c r="Z1039" s="19"/>
      <c r="AA1039" s="19"/>
      <c r="AB1039" s="19"/>
      <c r="AC1039" s="19"/>
      <c r="AD1039" s="19"/>
      <c r="AE1039" s="19"/>
      <c r="AF1039" s="19"/>
      <c r="AG1039" s="19"/>
      <c r="AH1039" s="19"/>
      <c r="AI1039" s="19"/>
      <c r="AJ1039" s="19"/>
    </row>
    <row r="1040" spans="4:36" x14ac:dyDescent="0.15">
      <c r="D1040" s="19"/>
      <c r="E1040" s="19"/>
      <c r="F1040" s="19"/>
      <c r="G1040" s="19"/>
      <c r="H1040" s="19"/>
      <c r="I1040" s="19"/>
      <c r="J1040" s="19"/>
      <c r="K1040" s="19"/>
      <c r="L1040" s="19"/>
      <c r="M1040" s="19"/>
      <c r="N1040" s="19"/>
      <c r="O1040" s="19"/>
      <c r="P1040" s="19"/>
      <c r="Q1040" s="19"/>
      <c r="R1040" s="19"/>
      <c r="S1040" s="19"/>
      <c r="T1040" s="19"/>
      <c r="U1040" s="19"/>
      <c r="V1040" s="19"/>
      <c r="W1040" s="19"/>
      <c r="X1040" s="19"/>
      <c r="Y1040" s="19"/>
      <c r="Z1040" s="19"/>
      <c r="AA1040" s="19"/>
      <c r="AB1040" s="19"/>
      <c r="AC1040" s="19"/>
      <c r="AD1040" s="19"/>
      <c r="AE1040" s="19"/>
      <c r="AF1040" s="19"/>
      <c r="AG1040" s="19"/>
      <c r="AH1040" s="19"/>
      <c r="AI1040" s="19"/>
      <c r="AJ1040" s="19"/>
    </row>
    <row r="1041" spans="4:36" x14ac:dyDescent="0.15">
      <c r="D1041" s="19"/>
      <c r="E1041" s="19"/>
      <c r="F1041" s="19"/>
      <c r="G1041" s="19"/>
      <c r="H1041" s="19"/>
      <c r="I1041" s="19"/>
      <c r="J1041" s="19"/>
      <c r="K1041" s="19"/>
      <c r="L1041" s="19"/>
      <c r="M1041" s="19"/>
      <c r="N1041" s="19"/>
      <c r="O1041" s="19"/>
      <c r="P1041" s="19"/>
      <c r="Q1041" s="19"/>
      <c r="R1041" s="19"/>
      <c r="S1041" s="19"/>
      <c r="T1041" s="19"/>
      <c r="U1041" s="19"/>
      <c r="V1041" s="19"/>
      <c r="W1041" s="19"/>
      <c r="X1041" s="19"/>
      <c r="Y1041" s="19"/>
      <c r="Z1041" s="19"/>
      <c r="AA1041" s="19"/>
      <c r="AB1041" s="19"/>
      <c r="AC1041" s="19"/>
      <c r="AD1041" s="19"/>
      <c r="AE1041" s="19"/>
      <c r="AF1041" s="19"/>
      <c r="AG1041" s="19"/>
      <c r="AH1041" s="19"/>
      <c r="AI1041" s="19"/>
      <c r="AJ1041" s="19"/>
    </row>
    <row r="1042" spans="4:36" x14ac:dyDescent="0.15">
      <c r="D1042" s="19"/>
      <c r="E1042" s="19"/>
      <c r="F1042" s="19"/>
      <c r="G1042" s="19"/>
      <c r="H1042" s="19"/>
      <c r="I1042" s="19"/>
      <c r="J1042" s="19"/>
      <c r="K1042" s="19"/>
      <c r="L1042" s="19"/>
      <c r="M1042" s="19"/>
      <c r="N1042" s="19"/>
      <c r="O1042" s="19"/>
      <c r="P1042" s="19"/>
      <c r="Q1042" s="19"/>
      <c r="R1042" s="19"/>
      <c r="S1042" s="19"/>
      <c r="T1042" s="19"/>
      <c r="U1042" s="19"/>
      <c r="V1042" s="19"/>
      <c r="W1042" s="19"/>
      <c r="X1042" s="19"/>
      <c r="Y1042" s="19"/>
      <c r="Z1042" s="19"/>
      <c r="AA1042" s="19"/>
      <c r="AB1042" s="19"/>
      <c r="AC1042" s="19"/>
      <c r="AD1042" s="19"/>
      <c r="AE1042" s="19"/>
      <c r="AF1042" s="19"/>
      <c r="AG1042" s="19"/>
      <c r="AH1042" s="19"/>
      <c r="AI1042" s="19"/>
      <c r="AJ1042" s="19"/>
    </row>
    <row r="1043" spans="4:36" x14ac:dyDescent="0.15">
      <c r="D1043" s="19"/>
      <c r="E1043" s="19"/>
      <c r="F1043" s="19"/>
      <c r="G1043" s="19"/>
      <c r="H1043" s="19"/>
      <c r="I1043" s="19"/>
      <c r="J1043" s="19"/>
      <c r="K1043" s="19"/>
      <c r="L1043" s="19"/>
      <c r="M1043" s="19"/>
      <c r="N1043" s="19"/>
      <c r="O1043" s="19"/>
      <c r="P1043" s="19"/>
      <c r="Q1043" s="19"/>
      <c r="R1043" s="19"/>
      <c r="S1043" s="19"/>
      <c r="T1043" s="19"/>
      <c r="U1043" s="19"/>
      <c r="V1043" s="19"/>
      <c r="W1043" s="19"/>
      <c r="X1043" s="19"/>
      <c r="Y1043" s="19"/>
      <c r="Z1043" s="19"/>
      <c r="AA1043" s="19"/>
      <c r="AB1043" s="19"/>
      <c r="AC1043" s="19"/>
      <c r="AD1043" s="19"/>
      <c r="AE1043" s="19"/>
      <c r="AF1043" s="19"/>
      <c r="AG1043" s="19"/>
      <c r="AH1043" s="19"/>
      <c r="AI1043" s="19"/>
      <c r="AJ1043" s="19"/>
    </row>
    <row r="1044" spans="4:36" x14ac:dyDescent="0.15">
      <c r="D1044" s="19"/>
      <c r="E1044" s="19"/>
      <c r="F1044" s="19"/>
      <c r="G1044" s="19"/>
      <c r="H1044" s="19"/>
      <c r="I1044" s="19"/>
      <c r="J1044" s="19"/>
      <c r="K1044" s="19"/>
      <c r="L1044" s="19"/>
      <c r="M1044" s="19"/>
      <c r="N1044" s="19"/>
      <c r="O1044" s="19"/>
      <c r="P1044" s="19"/>
      <c r="Q1044" s="19"/>
      <c r="R1044" s="19"/>
      <c r="S1044" s="19"/>
      <c r="T1044" s="19"/>
      <c r="U1044" s="19"/>
      <c r="V1044" s="19"/>
      <c r="W1044" s="19"/>
      <c r="X1044" s="19"/>
      <c r="Y1044" s="19"/>
      <c r="Z1044" s="19"/>
      <c r="AA1044" s="19"/>
      <c r="AB1044" s="19"/>
      <c r="AC1044" s="19"/>
      <c r="AD1044" s="19"/>
      <c r="AE1044" s="19"/>
      <c r="AF1044" s="19"/>
      <c r="AG1044" s="19"/>
      <c r="AH1044" s="19"/>
      <c r="AI1044" s="19"/>
      <c r="AJ1044" s="19"/>
    </row>
    <row r="1045" spans="4:36" x14ac:dyDescent="0.15">
      <c r="D1045" s="19"/>
      <c r="E1045" s="19"/>
      <c r="F1045" s="19"/>
      <c r="G1045" s="19"/>
      <c r="H1045" s="19"/>
      <c r="I1045" s="19"/>
      <c r="J1045" s="19"/>
      <c r="K1045" s="19"/>
      <c r="L1045" s="19"/>
      <c r="M1045" s="19"/>
      <c r="N1045" s="19"/>
      <c r="O1045" s="19"/>
      <c r="P1045" s="19"/>
      <c r="Q1045" s="19"/>
      <c r="R1045" s="19"/>
      <c r="S1045" s="19"/>
      <c r="T1045" s="19"/>
      <c r="U1045" s="19"/>
      <c r="V1045" s="19"/>
      <c r="W1045" s="19"/>
      <c r="X1045" s="19"/>
      <c r="Y1045" s="19"/>
      <c r="Z1045" s="19"/>
      <c r="AA1045" s="19"/>
      <c r="AB1045" s="19"/>
      <c r="AC1045" s="19"/>
      <c r="AD1045" s="19"/>
      <c r="AE1045" s="19"/>
      <c r="AF1045" s="19"/>
      <c r="AG1045" s="19"/>
      <c r="AH1045" s="19"/>
      <c r="AI1045" s="19"/>
      <c r="AJ1045" s="19"/>
    </row>
    <row r="1046" spans="4:36" x14ac:dyDescent="0.15">
      <c r="D1046" s="19"/>
      <c r="E1046" s="19"/>
      <c r="F1046" s="19"/>
      <c r="G1046" s="19"/>
      <c r="H1046" s="19"/>
      <c r="I1046" s="19"/>
      <c r="J1046" s="19"/>
      <c r="K1046" s="19"/>
      <c r="L1046" s="19"/>
      <c r="M1046" s="19"/>
      <c r="N1046" s="19"/>
      <c r="O1046" s="19"/>
      <c r="P1046" s="19"/>
      <c r="Q1046" s="19"/>
      <c r="R1046" s="19"/>
      <c r="S1046" s="19"/>
      <c r="T1046" s="19"/>
      <c r="U1046" s="19"/>
      <c r="V1046" s="19"/>
      <c r="W1046" s="19"/>
      <c r="X1046" s="19"/>
      <c r="Y1046" s="19"/>
      <c r="Z1046" s="19"/>
      <c r="AA1046" s="19"/>
      <c r="AB1046" s="19"/>
      <c r="AC1046" s="19"/>
      <c r="AD1046" s="19"/>
      <c r="AE1046" s="19"/>
      <c r="AF1046" s="19"/>
      <c r="AG1046" s="19"/>
      <c r="AH1046" s="19"/>
      <c r="AI1046" s="19"/>
      <c r="AJ1046" s="19"/>
    </row>
    <row r="1047" spans="4:36" x14ac:dyDescent="0.15">
      <c r="D1047" s="19"/>
      <c r="E1047" s="19"/>
      <c r="F1047" s="19"/>
      <c r="G1047" s="19"/>
      <c r="H1047" s="19"/>
      <c r="I1047" s="19"/>
      <c r="J1047" s="19"/>
      <c r="K1047" s="19"/>
      <c r="L1047" s="19"/>
      <c r="M1047" s="19"/>
      <c r="N1047" s="19"/>
      <c r="O1047" s="19"/>
      <c r="P1047" s="19"/>
      <c r="Q1047" s="19"/>
      <c r="R1047" s="19"/>
      <c r="S1047" s="19"/>
      <c r="T1047" s="19"/>
      <c r="U1047" s="19"/>
      <c r="V1047" s="19"/>
      <c r="W1047" s="19"/>
      <c r="X1047" s="19"/>
      <c r="Y1047" s="19"/>
      <c r="Z1047" s="19"/>
      <c r="AA1047" s="19"/>
      <c r="AB1047" s="19"/>
      <c r="AC1047" s="19"/>
      <c r="AD1047" s="19"/>
      <c r="AE1047" s="19"/>
      <c r="AF1047" s="19"/>
      <c r="AG1047" s="19"/>
      <c r="AH1047" s="19"/>
      <c r="AI1047" s="19"/>
      <c r="AJ1047" s="19"/>
    </row>
    <row r="1048" spans="4:36" x14ac:dyDescent="0.15">
      <c r="D1048" s="19"/>
      <c r="E1048" s="19"/>
      <c r="F1048" s="19"/>
      <c r="G1048" s="19"/>
      <c r="H1048" s="19"/>
      <c r="I1048" s="19"/>
      <c r="J1048" s="19"/>
      <c r="K1048" s="19"/>
      <c r="L1048" s="19"/>
      <c r="M1048" s="19"/>
      <c r="N1048" s="19"/>
      <c r="O1048" s="19"/>
      <c r="P1048" s="19"/>
      <c r="Q1048" s="19"/>
      <c r="R1048" s="19"/>
      <c r="S1048" s="19"/>
      <c r="T1048" s="19"/>
      <c r="U1048" s="19"/>
      <c r="V1048" s="19"/>
      <c r="W1048" s="19"/>
      <c r="X1048" s="19"/>
      <c r="Y1048" s="19"/>
      <c r="Z1048" s="19"/>
      <c r="AA1048" s="19"/>
      <c r="AB1048" s="19"/>
      <c r="AC1048" s="19"/>
      <c r="AD1048" s="19"/>
      <c r="AE1048" s="19"/>
      <c r="AF1048" s="19"/>
      <c r="AG1048" s="19"/>
      <c r="AH1048" s="19"/>
      <c r="AI1048" s="19"/>
      <c r="AJ1048" s="19"/>
    </row>
    <row r="1049" spans="4:36" x14ac:dyDescent="0.15">
      <c r="D1049" s="19"/>
      <c r="E1049" s="19"/>
      <c r="F1049" s="19"/>
      <c r="G1049" s="19"/>
      <c r="H1049" s="19"/>
      <c r="I1049" s="19"/>
      <c r="J1049" s="19"/>
      <c r="K1049" s="19"/>
      <c r="L1049" s="19"/>
      <c r="M1049" s="19"/>
      <c r="N1049" s="19"/>
      <c r="O1049" s="19"/>
      <c r="P1049" s="19"/>
      <c r="Q1049" s="19"/>
      <c r="R1049" s="19"/>
      <c r="S1049" s="19"/>
      <c r="T1049" s="19"/>
      <c r="U1049" s="19"/>
      <c r="V1049" s="19"/>
      <c r="W1049" s="19"/>
      <c r="X1049" s="19"/>
      <c r="Y1049" s="19"/>
      <c r="Z1049" s="19"/>
      <c r="AA1049" s="19"/>
      <c r="AB1049" s="19"/>
      <c r="AC1049" s="19"/>
      <c r="AD1049" s="19"/>
      <c r="AE1049" s="19"/>
      <c r="AF1049" s="19"/>
      <c r="AG1049" s="19"/>
      <c r="AH1049" s="19"/>
      <c r="AI1049" s="19"/>
      <c r="AJ1049" s="19"/>
    </row>
    <row r="1050" spans="4:36" x14ac:dyDescent="0.15">
      <c r="D1050" s="19"/>
      <c r="E1050" s="19"/>
      <c r="F1050" s="19"/>
      <c r="G1050" s="19"/>
      <c r="H1050" s="19"/>
      <c r="I1050" s="19"/>
      <c r="J1050" s="19"/>
      <c r="K1050" s="19"/>
      <c r="L1050" s="19"/>
      <c r="M1050" s="19"/>
      <c r="N1050" s="19"/>
      <c r="O1050" s="19"/>
      <c r="P1050" s="19"/>
      <c r="Q1050" s="19"/>
      <c r="R1050" s="19"/>
      <c r="S1050" s="19"/>
      <c r="T1050" s="19"/>
      <c r="U1050" s="19"/>
      <c r="V1050" s="19"/>
      <c r="W1050" s="19"/>
      <c r="X1050" s="19"/>
      <c r="Y1050" s="19"/>
      <c r="Z1050" s="19"/>
      <c r="AA1050" s="19"/>
      <c r="AB1050" s="19"/>
      <c r="AC1050" s="19"/>
      <c r="AD1050" s="19"/>
      <c r="AE1050" s="19"/>
      <c r="AF1050" s="19"/>
      <c r="AG1050" s="19"/>
      <c r="AH1050" s="19"/>
      <c r="AI1050" s="19"/>
      <c r="AJ1050" s="19"/>
    </row>
    <row r="1051" spans="4:36" x14ac:dyDescent="0.15">
      <c r="D1051" s="19"/>
      <c r="E1051" s="19"/>
      <c r="F1051" s="19"/>
      <c r="G1051" s="19"/>
      <c r="H1051" s="19"/>
      <c r="I1051" s="19"/>
      <c r="J1051" s="19"/>
      <c r="K1051" s="19"/>
      <c r="L1051" s="19"/>
      <c r="M1051" s="19"/>
      <c r="N1051" s="19"/>
      <c r="O1051" s="19"/>
      <c r="P1051" s="19"/>
      <c r="Q1051" s="19"/>
      <c r="R1051" s="19"/>
      <c r="S1051" s="19"/>
      <c r="T1051" s="19"/>
      <c r="U1051" s="19"/>
      <c r="V1051" s="19"/>
      <c r="W1051" s="19"/>
      <c r="X1051" s="19"/>
      <c r="Y1051" s="19"/>
      <c r="Z1051" s="19"/>
      <c r="AA1051" s="19"/>
      <c r="AB1051" s="19"/>
      <c r="AC1051" s="19"/>
      <c r="AD1051" s="19"/>
      <c r="AE1051" s="19"/>
      <c r="AF1051" s="19"/>
      <c r="AG1051" s="19"/>
      <c r="AH1051" s="19"/>
      <c r="AI1051" s="19"/>
      <c r="AJ1051" s="19"/>
    </row>
    <row r="1052" spans="4:36" x14ac:dyDescent="0.15">
      <c r="D1052" s="19"/>
      <c r="E1052" s="19"/>
      <c r="F1052" s="19"/>
      <c r="G1052" s="19"/>
      <c r="H1052" s="19"/>
      <c r="I1052" s="19"/>
      <c r="J1052" s="19"/>
      <c r="K1052" s="19"/>
      <c r="L1052" s="19"/>
      <c r="M1052" s="19"/>
      <c r="N1052" s="19"/>
      <c r="O1052" s="19"/>
      <c r="P1052" s="19"/>
      <c r="Q1052" s="19"/>
      <c r="R1052" s="19"/>
      <c r="S1052" s="19"/>
      <c r="T1052" s="19"/>
      <c r="U1052" s="19"/>
      <c r="V1052" s="19"/>
      <c r="W1052" s="19"/>
      <c r="X1052" s="19"/>
      <c r="Y1052" s="19"/>
      <c r="Z1052" s="19"/>
      <c r="AA1052" s="19"/>
      <c r="AB1052" s="19"/>
      <c r="AC1052" s="19"/>
      <c r="AD1052" s="19"/>
      <c r="AE1052" s="19"/>
      <c r="AF1052" s="19"/>
      <c r="AG1052" s="19"/>
      <c r="AH1052" s="19"/>
      <c r="AI1052" s="19"/>
      <c r="AJ1052" s="19"/>
    </row>
    <row r="1053" spans="4:36" x14ac:dyDescent="0.15">
      <c r="D1053" s="19"/>
      <c r="E1053" s="19"/>
      <c r="F1053" s="19"/>
      <c r="G1053" s="19"/>
      <c r="H1053" s="19"/>
      <c r="I1053" s="19"/>
      <c r="J1053" s="19"/>
      <c r="K1053" s="19"/>
      <c r="L1053" s="19"/>
      <c r="M1053" s="19"/>
      <c r="N1053" s="19"/>
      <c r="O1053" s="19"/>
      <c r="P1053" s="19"/>
      <c r="Q1053" s="19"/>
      <c r="R1053" s="19"/>
      <c r="S1053" s="19"/>
      <c r="T1053" s="19"/>
      <c r="U1053" s="19"/>
      <c r="V1053" s="19"/>
      <c r="W1053" s="19"/>
      <c r="X1053" s="19"/>
      <c r="Y1053" s="19"/>
      <c r="Z1053" s="19"/>
      <c r="AA1053" s="19"/>
      <c r="AB1053" s="19"/>
      <c r="AC1053" s="19"/>
      <c r="AD1053" s="19"/>
      <c r="AE1053" s="19"/>
      <c r="AF1053" s="19"/>
      <c r="AG1053" s="19"/>
      <c r="AH1053" s="19"/>
      <c r="AI1053" s="19"/>
      <c r="AJ1053" s="19"/>
    </row>
    <row r="1054" spans="4:36" x14ac:dyDescent="0.15">
      <c r="D1054" s="19"/>
      <c r="E1054" s="19"/>
      <c r="F1054" s="19"/>
      <c r="G1054" s="19"/>
      <c r="H1054" s="19"/>
      <c r="I1054" s="19"/>
      <c r="J1054" s="19"/>
      <c r="K1054" s="19"/>
      <c r="L1054" s="19"/>
      <c r="M1054" s="19"/>
      <c r="N1054" s="19"/>
      <c r="O1054" s="19"/>
      <c r="P1054" s="19"/>
      <c r="Q1054" s="19"/>
      <c r="R1054" s="19"/>
      <c r="S1054" s="19"/>
      <c r="T1054" s="19"/>
      <c r="U1054" s="19"/>
      <c r="V1054" s="19"/>
      <c r="W1054" s="19"/>
      <c r="X1054" s="19"/>
      <c r="Y1054" s="19"/>
      <c r="Z1054" s="19"/>
      <c r="AA1054" s="19"/>
      <c r="AB1054" s="19"/>
      <c r="AC1054" s="19"/>
      <c r="AD1054" s="19"/>
      <c r="AE1054" s="19"/>
      <c r="AF1054" s="19"/>
      <c r="AG1054" s="19"/>
      <c r="AH1054" s="19"/>
      <c r="AI1054" s="19"/>
      <c r="AJ1054" s="19"/>
    </row>
    <row r="1055" spans="4:36" x14ac:dyDescent="0.15">
      <c r="D1055" s="19"/>
      <c r="E1055" s="19"/>
      <c r="F1055" s="19"/>
      <c r="G1055" s="19"/>
      <c r="H1055" s="19"/>
      <c r="I1055" s="19"/>
      <c r="J1055" s="19"/>
      <c r="K1055" s="19"/>
      <c r="L1055" s="19"/>
      <c r="M1055" s="19"/>
      <c r="N1055" s="19"/>
      <c r="O1055" s="19"/>
      <c r="P1055" s="19"/>
      <c r="Q1055" s="19"/>
      <c r="R1055" s="19"/>
      <c r="S1055" s="19"/>
      <c r="T1055" s="19"/>
      <c r="U1055" s="19"/>
      <c r="V1055" s="19"/>
      <c r="W1055" s="19"/>
      <c r="X1055" s="19"/>
      <c r="Y1055" s="19"/>
      <c r="Z1055" s="19"/>
      <c r="AA1055" s="19"/>
      <c r="AB1055" s="19"/>
      <c r="AC1055" s="19"/>
      <c r="AD1055" s="19"/>
      <c r="AE1055" s="19"/>
      <c r="AF1055" s="19"/>
      <c r="AG1055" s="19"/>
      <c r="AH1055" s="19"/>
      <c r="AI1055" s="19"/>
      <c r="AJ1055" s="19"/>
    </row>
    <row r="1056" spans="4:36" x14ac:dyDescent="0.15">
      <c r="D1056" s="19"/>
      <c r="E1056" s="19"/>
      <c r="F1056" s="19"/>
      <c r="G1056" s="19"/>
      <c r="H1056" s="19"/>
      <c r="I1056" s="19"/>
      <c r="J1056" s="19"/>
      <c r="K1056" s="19"/>
      <c r="L1056" s="19"/>
      <c r="M1056" s="19"/>
      <c r="N1056" s="19"/>
      <c r="O1056" s="19"/>
      <c r="P1056" s="19"/>
      <c r="Q1056" s="19"/>
      <c r="R1056" s="19"/>
      <c r="S1056" s="19"/>
      <c r="T1056" s="19"/>
      <c r="U1056" s="19"/>
      <c r="V1056" s="19"/>
      <c r="W1056" s="19"/>
      <c r="X1056" s="19"/>
      <c r="Y1056" s="19"/>
      <c r="Z1056" s="19"/>
      <c r="AA1056" s="19"/>
      <c r="AB1056" s="19"/>
      <c r="AC1056" s="19"/>
      <c r="AD1056" s="19"/>
      <c r="AE1056" s="19"/>
      <c r="AF1056" s="19"/>
      <c r="AG1056" s="19"/>
      <c r="AH1056" s="19"/>
      <c r="AI1056" s="19"/>
      <c r="AJ1056" s="19"/>
    </row>
    <row r="1057" spans="4:36" x14ac:dyDescent="0.15">
      <c r="D1057" s="19"/>
      <c r="E1057" s="19"/>
      <c r="F1057" s="19"/>
      <c r="G1057" s="19"/>
      <c r="H1057" s="19"/>
      <c r="I1057" s="19"/>
      <c r="J1057" s="19"/>
      <c r="K1057" s="19"/>
      <c r="L1057" s="19"/>
      <c r="M1057" s="19"/>
      <c r="N1057" s="19"/>
      <c r="O1057" s="19"/>
      <c r="P1057" s="19"/>
      <c r="Q1057" s="19"/>
      <c r="R1057" s="19"/>
      <c r="S1057" s="19"/>
      <c r="T1057" s="19"/>
      <c r="U1057" s="19"/>
      <c r="V1057" s="19"/>
      <c r="W1057" s="19"/>
      <c r="X1057" s="19"/>
      <c r="Y1057" s="19"/>
      <c r="Z1057" s="19"/>
      <c r="AA1057" s="19"/>
      <c r="AB1057" s="19"/>
      <c r="AC1057" s="19"/>
      <c r="AD1057" s="19"/>
      <c r="AE1057" s="19"/>
      <c r="AF1057" s="19"/>
      <c r="AG1057" s="19"/>
      <c r="AH1057" s="19"/>
      <c r="AI1057" s="19"/>
      <c r="AJ1057" s="19"/>
    </row>
    <row r="1058" spans="4:36" x14ac:dyDescent="0.15">
      <c r="D1058" s="19"/>
      <c r="E1058" s="19"/>
      <c r="F1058" s="19"/>
      <c r="G1058" s="19"/>
      <c r="H1058" s="19"/>
      <c r="I1058" s="19"/>
      <c r="J1058" s="19"/>
      <c r="K1058" s="19"/>
      <c r="L1058" s="19"/>
      <c r="M1058" s="19"/>
      <c r="N1058" s="19"/>
      <c r="O1058" s="19"/>
      <c r="P1058" s="19"/>
      <c r="Q1058" s="19"/>
      <c r="R1058" s="19"/>
      <c r="S1058" s="19"/>
      <c r="T1058" s="19"/>
      <c r="U1058" s="19"/>
      <c r="V1058" s="19"/>
      <c r="W1058" s="19"/>
      <c r="X1058" s="19"/>
      <c r="Y1058" s="19"/>
      <c r="Z1058" s="19"/>
      <c r="AA1058" s="19"/>
      <c r="AB1058" s="19"/>
      <c r="AC1058" s="19"/>
      <c r="AD1058" s="19"/>
      <c r="AE1058" s="19"/>
      <c r="AF1058" s="19"/>
      <c r="AG1058" s="19"/>
      <c r="AH1058" s="19"/>
      <c r="AI1058" s="19"/>
      <c r="AJ1058" s="19"/>
    </row>
    <row r="1059" spans="4:36" x14ac:dyDescent="0.15">
      <c r="D1059" s="19"/>
      <c r="E1059" s="19"/>
      <c r="F1059" s="19"/>
      <c r="G1059" s="19"/>
      <c r="H1059" s="19"/>
      <c r="I1059" s="19"/>
      <c r="J1059" s="19"/>
      <c r="K1059" s="19"/>
      <c r="L1059" s="19"/>
      <c r="M1059" s="19"/>
      <c r="N1059" s="19"/>
      <c r="O1059" s="19"/>
      <c r="P1059" s="19"/>
      <c r="Q1059" s="19"/>
      <c r="R1059" s="19"/>
      <c r="S1059" s="19"/>
      <c r="T1059" s="19"/>
      <c r="U1059" s="19"/>
      <c r="V1059" s="19"/>
      <c r="W1059" s="19"/>
      <c r="X1059" s="19"/>
      <c r="Y1059" s="19"/>
      <c r="Z1059" s="19"/>
      <c r="AA1059" s="19"/>
      <c r="AB1059" s="19"/>
      <c r="AC1059" s="19"/>
      <c r="AD1059" s="19"/>
      <c r="AE1059" s="19"/>
      <c r="AF1059" s="19"/>
      <c r="AG1059" s="19"/>
      <c r="AH1059" s="19"/>
      <c r="AI1059" s="19"/>
      <c r="AJ1059" s="19"/>
    </row>
    <row r="1060" spans="4:36" x14ac:dyDescent="0.15">
      <c r="D1060" s="19"/>
      <c r="E1060" s="19"/>
      <c r="F1060" s="19"/>
      <c r="G1060" s="19"/>
      <c r="H1060" s="19"/>
      <c r="I1060" s="19"/>
      <c r="J1060" s="19"/>
      <c r="K1060" s="19"/>
      <c r="L1060" s="19"/>
      <c r="M1060" s="19"/>
      <c r="N1060" s="19"/>
      <c r="O1060" s="19"/>
      <c r="P1060" s="19"/>
      <c r="Q1060" s="19"/>
      <c r="R1060" s="19"/>
      <c r="S1060" s="19"/>
      <c r="T1060" s="19"/>
      <c r="U1060" s="19"/>
      <c r="V1060" s="19"/>
      <c r="W1060" s="19"/>
      <c r="X1060" s="19"/>
      <c r="Y1060" s="19"/>
      <c r="Z1060" s="19"/>
      <c r="AA1060" s="19"/>
      <c r="AB1060" s="19"/>
      <c r="AC1060" s="19"/>
      <c r="AD1060" s="19"/>
      <c r="AE1060" s="19"/>
      <c r="AF1060" s="19"/>
      <c r="AG1060" s="19"/>
      <c r="AH1060" s="19"/>
      <c r="AI1060" s="19"/>
      <c r="AJ1060" s="19"/>
    </row>
    <row r="1061" spans="4:36" x14ac:dyDescent="0.15">
      <c r="D1061" s="19"/>
      <c r="E1061" s="19"/>
      <c r="F1061" s="19"/>
      <c r="G1061" s="19"/>
      <c r="H1061" s="19"/>
      <c r="I1061" s="19"/>
      <c r="J1061" s="19"/>
      <c r="K1061" s="19"/>
      <c r="L1061" s="19"/>
      <c r="M1061" s="19"/>
      <c r="N1061" s="19"/>
      <c r="O1061" s="19"/>
      <c r="P1061" s="19"/>
      <c r="Q1061" s="19"/>
      <c r="R1061" s="19"/>
      <c r="S1061" s="19"/>
      <c r="T1061" s="19"/>
      <c r="U1061" s="19"/>
      <c r="V1061" s="19"/>
      <c r="W1061" s="19"/>
      <c r="X1061" s="19"/>
      <c r="Y1061" s="19"/>
      <c r="Z1061" s="19"/>
      <c r="AA1061" s="19"/>
      <c r="AB1061" s="19"/>
      <c r="AC1061" s="19"/>
      <c r="AD1061" s="19"/>
      <c r="AE1061" s="19"/>
      <c r="AF1061" s="19"/>
      <c r="AG1061" s="19"/>
      <c r="AH1061" s="19"/>
      <c r="AI1061" s="19"/>
      <c r="AJ1061" s="19"/>
    </row>
    <row r="1062" spans="4:36" x14ac:dyDescent="0.15">
      <c r="D1062" s="19"/>
      <c r="E1062" s="19"/>
      <c r="F1062" s="19"/>
      <c r="G1062" s="19"/>
      <c r="H1062" s="19"/>
      <c r="I1062" s="19"/>
      <c r="J1062" s="19"/>
      <c r="K1062" s="19"/>
      <c r="L1062" s="19"/>
      <c r="M1062" s="19"/>
      <c r="N1062" s="19"/>
      <c r="O1062" s="19"/>
      <c r="P1062" s="19"/>
      <c r="Q1062" s="19"/>
      <c r="R1062" s="19"/>
      <c r="S1062" s="19"/>
      <c r="T1062" s="19"/>
      <c r="U1062" s="19"/>
      <c r="V1062" s="19"/>
      <c r="W1062" s="19"/>
      <c r="X1062" s="19"/>
      <c r="Y1062" s="19"/>
      <c r="Z1062" s="19"/>
      <c r="AA1062" s="19"/>
      <c r="AB1062" s="19"/>
      <c r="AC1062" s="19"/>
      <c r="AD1062" s="19"/>
      <c r="AE1062" s="19"/>
      <c r="AF1062" s="19"/>
      <c r="AG1062" s="19"/>
      <c r="AH1062" s="19"/>
      <c r="AI1062" s="19"/>
      <c r="AJ1062" s="19"/>
    </row>
    <row r="1063" spans="4:36" x14ac:dyDescent="0.15">
      <c r="D1063" s="19"/>
      <c r="E1063" s="19"/>
      <c r="F1063" s="19"/>
      <c r="G1063" s="19"/>
      <c r="H1063" s="19"/>
      <c r="I1063" s="19"/>
      <c r="J1063" s="19"/>
      <c r="K1063" s="19"/>
      <c r="L1063" s="19"/>
      <c r="M1063" s="19"/>
      <c r="N1063" s="19"/>
      <c r="O1063" s="19"/>
      <c r="P1063" s="19"/>
      <c r="Q1063" s="19"/>
      <c r="R1063" s="19"/>
      <c r="S1063" s="19"/>
      <c r="T1063" s="19"/>
      <c r="U1063" s="19"/>
      <c r="V1063" s="19"/>
      <c r="W1063" s="19"/>
      <c r="X1063" s="19"/>
      <c r="Y1063" s="19"/>
      <c r="Z1063" s="19"/>
      <c r="AA1063" s="19"/>
      <c r="AB1063" s="19"/>
      <c r="AC1063" s="19"/>
      <c r="AD1063" s="19"/>
      <c r="AE1063" s="19"/>
      <c r="AF1063" s="19"/>
      <c r="AG1063" s="19"/>
      <c r="AH1063" s="19"/>
      <c r="AI1063" s="19"/>
      <c r="AJ1063" s="19"/>
    </row>
    <row r="1064" spans="4:36" x14ac:dyDescent="0.15">
      <c r="D1064" s="19"/>
      <c r="E1064" s="19"/>
      <c r="F1064" s="19"/>
      <c r="G1064" s="19"/>
      <c r="H1064" s="19"/>
      <c r="I1064" s="19"/>
      <c r="J1064" s="19"/>
      <c r="K1064" s="19"/>
      <c r="L1064" s="19"/>
      <c r="M1064" s="19"/>
      <c r="N1064" s="19"/>
      <c r="O1064" s="19"/>
      <c r="P1064" s="19"/>
      <c r="Q1064" s="19"/>
      <c r="R1064" s="19"/>
      <c r="S1064" s="19"/>
      <c r="T1064" s="19"/>
      <c r="U1064" s="19"/>
      <c r="V1064" s="19"/>
      <c r="W1064" s="19"/>
      <c r="X1064" s="19"/>
      <c r="Y1064" s="19"/>
      <c r="Z1064" s="19"/>
      <c r="AA1064" s="19"/>
      <c r="AB1064" s="19"/>
      <c r="AC1064" s="19"/>
      <c r="AD1064" s="19"/>
      <c r="AE1064" s="19"/>
      <c r="AF1064" s="19"/>
      <c r="AG1064" s="19"/>
      <c r="AH1064" s="19"/>
      <c r="AI1064" s="19"/>
      <c r="AJ1064" s="19"/>
    </row>
    <row r="1065" spans="4:36" x14ac:dyDescent="0.15">
      <c r="D1065" s="19"/>
      <c r="E1065" s="19"/>
      <c r="F1065" s="19"/>
      <c r="G1065" s="19"/>
      <c r="H1065" s="19"/>
      <c r="I1065" s="19"/>
      <c r="J1065" s="19"/>
      <c r="K1065" s="19"/>
      <c r="L1065" s="19"/>
      <c r="M1065" s="19"/>
      <c r="N1065" s="19"/>
      <c r="O1065" s="19"/>
      <c r="P1065" s="19"/>
      <c r="Q1065" s="19"/>
      <c r="R1065" s="19"/>
      <c r="S1065" s="19"/>
      <c r="T1065" s="19"/>
      <c r="U1065" s="19"/>
      <c r="V1065" s="19"/>
      <c r="W1065" s="19"/>
      <c r="X1065" s="19"/>
      <c r="Y1065" s="19"/>
      <c r="Z1065" s="19"/>
      <c r="AA1065" s="19"/>
      <c r="AB1065" s="19"/>
      <c r="AC1065" s="19"/>
      <c r="AD1065" s="19"/>
      <c r="AE1065" s="19"/>
      <c r="AF1065" s="19"/>
      <c r="AG1065" s="19"/>
      <c r="AH1065" s="19"/>
      <c r="AI1065" s="19"/>
      <c r="AJ1065" s="19"/>
    </row>
    <row r="1066" spans="4:36" x14ac:dyDescent="0.15">
      <c r="D1066" s="19"/>
      <c r="E1066" s="19"/>
      <c r="F1066" s="19"/>
      <c r="G1066" s="19"/>
      <c r="H1066" s="19"/>
      <c r="I1066" s="19"/>
      <c r="J1066" s="19"/>
      <c r="K1066" s="19"/>
      <c r="L1066" s="19"/>
      <c r="M1066" s="19"/>
      <c r="N1066" s="19"/>
      <c r="O1066" s="19"/>
      <c r="P1066" s="19"/>
      <c r="Q1066" s="19"/>
      <c r="R1066" s="19"/>
      <c r="S1066" s="19"/>
      <c r="T1066" s="19"/>
      <c r="U1066" s="19"/>
      <c r="V1066" s="19"/>
      <c r="W1066" s="19"/>
      <c r="X1066" s="19"/>
      <c r="Y1066" s="19"/>
      <c r="Z1066" s="19"/>
      <c r="AA1066" s="19"/>
      <c r="AB1066" s="19"/>
      <c r="AC1066" s="19"/>
      <c r="AD1066" s="19"/>
      <c r="AE1066" s="19"/>
      <c r="AF1066" s="19"/>
      <c r="AG1066" s="19"/>
      <c r="AH1066" s="19"/>
      <c r="AI1066" s="19"/>
      <c r="AJ1066" s="19"/>
    </row>
    <row r="1067" spans="4:36" x14ac:dyDescent="0.15">
      <c r="D1067" s="19"/>
      <c r="E1067" s="19"/>
      <c r="F1067" s="19"/>
      <c r="G1067" s="19"/>
      <c r="H1067" s="19"/>
      <c r="I1067" s="19"/>
      <c r="J1067" s="19"/>
      <c r="K1067" s="19"/>
      <c r="L1067" s="19"/>
      <c r="M1067" s="19"/>
      <c r="N1067" s="19"/>
      <c r="O1067" s="19"/>
      <c r="P1067" s="19"/>
      <c r="Q1067" s="19"/>
      <c r="R1067" s="19"/>
      <c r="S1067" s="19"/>
      <c r="T1067" s="19"/>
      <c r="U1067" s="19"/>
      <c r="V1067" s="19"/>
      <c r="W1067" s="19"/>
      <c r="X1067" s="19"/>
      <c r="Y1067" s="19"/>
      <c r="Z1067" s="19"/>
      <c r="AA1067" s="19"/>
      <c r="AB1067" s="19"/>
      <c r="AC1067" s="19"/>
      <c r="AD1067" s="19"/>
      <c r="AE1067" s="19"/>
      <c r="AF1067" s="19"/>
      <c r="AG1067" s="19"/>
      <c r="AH1067" s="19"/>
      <c r="AI1067" s="19"/>
      <c r="AJ1067" s="19"/>
    </row>
    <row r="1068" spans="4:36" x14ac:dyDescent="0.15">
      <c r="D1068" s="19"/>
      <c r="E1068" s="19"/>
      <c r="F1068" s="19"/>
      <c r="G1068" s="19"/>
      <c r="H1068" s="19"/>
      <c r="I1068" s="19"/>
      <c r="J1068" s="19"/>
      <c r="K1068" s="19"/>
      <c r="L1068" s="19"/>
      <c r="M1068" s="19"/>
      <c r="N1068" s="19"/>
      <c r="O1068" s="19"/>
      <c r="P1068" s="19"/>
      <c r="Q1068" s="19"/>
      <c r="R1068" s="19"/>
      <c r="S1068" s="19"/>
      <c r="T1068" s="19"/>
      <c r="U1068" s="19"/>
      <c r="V1068" s="19"/>
      <c r="W1068" s="19"/>
      <c r="X1068" s="19"/>
      <c r="Y1068" s="19"/>
      <c r="Z1068" s="19"/>
      <c r="AA1068" s="19"/>
      <c r="AB1068" s="19"/>
      <c r="AC1068" s="19"/>
      <c r="AD1068" s="19"/>
      <c r="AE1068" s="19"/>
      <c r="AF1068" s="19"/>
      <c r="AG1068" s="19"/>
      <c r="AH1068" s="19"/>
      <c r="AI1068" s="19"/>
      <c r="AJ1068" s="19"/>
    </row>
    <row r="1069" spans="4:36" x14ac:dyDescent="0.15">
      <c r="D1069" s="19"/>
      <c r="E1069" s="19"/>
      <c r="F1069" s="19"/>
      <c r="G1069" s="19"/>
      <c r="H1069" s="19"/>
      <c r="I1069" s="19"/>
      <c r="J1069" s="19"/>
      <c r="K1069" s="19"/>
      <c r="L1069" s="19"/>
      <c r="M1069" s="19"/>
      <c r="N1069" s="19"/>
      <c r="O1069" s="19"/>
      <c r="P1069" s="19"/>
      <c r="Q1069" s="19"/>
      <c r="R1069" s="19"/>
      <c r="S1069" s="19"/>
      <c r="T1069" s="19"/>
      <c r="U1069" s="19"/>
      <c r="V1069" s="19"/>
      <c r="W1069" s="19"/>
      <c r="X1069" s="19"/>
      <c r="Y1069" s="19"/>
      <c r="Z1069" s="19"/>
      <c r="AA1069" s="19"/>
      <c r="AB1069" s="19"/>
      <c r="AC1069" s="19"/>
      <c r="AD1069" s="19"/>
      <c r="AE1069" s="19"/>
      <c r="AF1069" s="19"/>
      <c r="AG1069" s="19"/>
      <c r="AH1069" s="19"/>
      <c r="AI1069" s="19"/>
      <c r="AJ1069" s="19"/>
    </row>
    <row r="1070" spans="4:36" x14ac:dyDescent="0.15">
      <c r="D1070" s="19"/>
      <c r="E1070" s="19"/>
      <c r="F1070" s="19"/>
      <c r="G1070" s="19"/>
      <c r="H1070" s="19"/>
      <c r="I1070" s="19"/>
      <c r="J1070" s="19"/>
      <c r="K1070" s="19"/>
      <c r="L1070" s="19"/>
      <c r="M1070" s="19"/>
      <c r="N1070" s="19"/>
      <c r="O1070" s="19"/>
      <c r="P1070" s="19"/>
      <c r="Q1070" s="19"/>
      <c r="R1070" s="19"/>
      <c r="S1070" s="19"/>
      <c r="T1070" s="19"/>
      <c r="U1070" s="19"/>
      <c r="V1070" s="19"/>
      <c r="W1070" s="19"/>
      <c r="X1070" s="19"/>
      <c r="Y1070" s="19"/>
      <c r="Z1070" s="19"/>
      <c r="AA1070" s="19"/>
      <c r="AB1070" s="19"/>
      <c r="AC1070" s="19"/>
      <c r="AD1070" s="19"/>
      <c r="AE1070" s="19"/>
      <c r="AF1070" s="19"/>
      <c r="AG1070" s="19"/>
      <c r="AH1070" s="19"/>
      <c r="AI1070" s="19"/>
      <c r="AJ1070" s="19"/>
    </row>
    <row r="1071" spans="4:36" x14ac:dyDescent="0.15">
      <c r="D1071" s="19"/>
      <c r="E1071" s="19"/>
      <c r="F1071" s="19"/>
      <c r="G1071" s="19"/>
      <c r="H1071" s="19"/>
      <c r="I1071" s="19"/>
      <c r="J1071" s="19"/>
      <c r="K1071" s="19"/>
      <c r="L1071" s="19"/>
      <c r="M1071" s="19"/>
      <c r="N1071" s="19"/>
      <c r="O1071" s="19"/>
      <c r="P1071" s="19"/>
      <c r="Q1071" s="19"/>
      <c r="R1071" s="19"/>
      <c r="S1071" s="19"/>
      <c r="T1071" s="19"/>
      <c r="U1071" s="19"/>
      <c r="V1071" s="19"/>
      <c r="W1071" s="19"/>
      <c r="X1071" s="19"/>
      <c r="Y1071" s="19"/>
      <c r="Z1071" s="19"/>
      <c r="AA1071" s="19"/>
      <c r="AB1071" s="19"/>
      <c r="AC1071" s="19"/>
      <c r="AD1071" s="19"/>
      <c r="AE1071" s="19"/>
      <c r="AF1071" s="19"/>
      <c r="AG1071" s="19"/>
      <c r="AH1071" s="19"/>
      <c r="AI1071" s="19"/>
      <c r="AJ1071" s="19"/>
    </row>
    <row r="1072" spans="4:36" x14ac:dyDescent="0.15">
      <c r="D1072" s="19"/>
      <c r="E1072" s="19"/>
      <c r="F1072" s="19"/>
      <c r="G1072" s="19"/>
      <c r="H1072" s="19"/>
      <c r="I1072" s="19"/>
      <c r="J1072" s="19"/>
      <c r="K1072" s="19"/>
      <c r="L1072" s="19"/>
      <c r="M1072" s="19"/>
      <c r="N1072" s="19"/>
      <c r="O1072" s="19"/>
      <c r="P1072" s="19"/>
      <c r="Q1072" s="19"/>
      <c r="R1072" s="19"/>
      <c r="S1072" s="19"/>
      <c r="T1072" s="19"/>
      <c r="U1072" s="19"/>
      <c r="V1072" s="19"/>
      <c r="W1072" s="19"/>
      <c r="X1072" s="19"/>
      <c r="Y1072" s="19"/>
      <c r="Z1072" s="19"/>
      <c r="AA1072" s="19"/>
      <c r="AB1072" s="19"/>
      <c r="AC1072" s="19"/>
      <c r="AD1072" s="19"/>
      <c r="AE1072" s="19"/>
      <c r="AF1072" s="19"/>
      <c r="AG1072" s="19"/>
      <c r="AH1072" s="19"/>
      <c r="AI1072" s="19"/>
      <c r="AJ1072" s="19"/>
    </row>
    <row r="1073" spans="4:36" x14ac:dyDescent="0.15">
      <c r="D1073" s="19"/>
      <c r="E1073" s="19"/>
      <c r="F1073" s="19"/>
      <c r="G1073" s="19"/>
      <c r="H1073" s="19"/>
      <c r="I1073" s="19"/>
      <c r="J1073" s="19"/>
      <c r="K1073" s="19"/>
      <c r="L1073" s="19"/>
      <c r="M1073" s="19"/>
      <c r="N1073" s="19"/>
      <c r="O1073" s="19"/>
      <c r="P1073" s="19"/>
      <c r="Q1073" s="19"/>
      <c r="R1073" s="19"/>
      <c r="S1073" s="19"/>
      <c r="T1073" s="19"/>
      <c r="U1073" s="19"/>
      <c r="V1073" s="19"/>
      <c r="W1073" s="19"/>
      <c r="X1073" s="19"/>
      <c r="Y1073" s="19"/>
      <c r="Z1073" s="19"/>
      <c r="AA1073" s="19"/>
      <c r="AB1073" s="19"/>
      <c r="AC1073" s="19"/>
      <c r="AD1073" s="19"/>
      <c r="AE1073" s="19"/>
      <c r="AF1073" s="19"/>
      <c r="AG1073" s="19"/>
      <c r="AH1073" s="19"/>
      <c r="AI1073" s="19"/>
      <c r="AJ1073" s="19"/>
    </row>
    <row r="1074" spans="4:36" x14ac:dyDescent="0.15">
      <c r="D1074" s="19"/>
      <c r="E1074" s="19"/>
      <c r="F1074" s="19"/>
      <c r="G1074" s="19"/>
      <c r="H1074" s="19"/>
      <c r="I1074" s="19"/>
      <c r="J1074" s="19"/>
      <c r="K1074" s="19"/>
      <c r="L1074" s="19"/>
      <c r="M1074" s="19"/>
      <c r="N1074" s="19"/>
      <c r="O1074" s="19"/>
      <c r="P1074" s="19"/>
      <c r="Q1074" s="19"/>
      <c r="R1074" s="19"/>
      <c r="S1074" s="19"/>
      <c r="T1074" s="19"/>
      <c r="U1074" s="19"/>
      <c r="V1074" s="19"/>
      <c r="W1074" s="19"/>
      <c r="X1074" s="19"/>
      <c r="Y1074" s="19"/>
      <c r="Z1074" s="19"/>
      <c r="AA1074" s="19"/>
      <c r="AB1074" s="19"/>
      <c r="AC1074" s="19"/>
      <c r="AD1074" s="19"/>
      <c r="AE1074" s="19"/>
      <c r="AF1074" s="19"/>
      <c r="AG1074" s="19"/>
      <c r="AH1074" s="19"/>
      <c r="AI1074" s="19"/>
      <c r="AJ1074" s="19"/>
    </row>
    <row r="1075" spans="4:36" x14ac:dyDescent="0.15">
      <c r="D1075" s="19"/>
      <c r="E1075" s="19"/>
      <c r="F1075" s="19"/>
      <c r="G1075" s="19"/>
      <c r="H1075" s="19"/>
      <c r="I1075" s="19"/>
      <c r="J1075" s="19"/>
      <c r="K1075" s="19"/>
      <c r="L1075" s="19"/>
      <c r="M1075" s="19"/>
      <c r="N1075" s="19"/>
      <c r="O1075" s="19"/>
      <c r="P1075" s="19"/>
      <c r="Q1075" s="19"/>
      <c r="R1075" s="19"/>
      <c r="S1075" s="19"/>
      <c r="T1075" s="19"/>
      <c r="U1075" s="19"/>
      <c r="V1075" s="19"/>
      <c r="W1075" s="19"/>
      <c r="X1075" s="19"/>
      <c r="Y1075" s="19"/>
      <c r="Z1075" s="19"/>
      <c r="AA1075" s="19"/>
      <c r="AB1075" s="19"/>
      <c r="AC1075" s="19"/>
      <c r="AD1075" s="19"/>
      <c r="AE1075" s="19"/>
      <c r="AF1075" s="19"/>
      <c r="AG1075" s="19"/>
      <c r="AH1075" s="19"/>
      <c r="AI1075" s="19"/>
      <c r="AJ1075" s="19"/>
    </row>
    <row r="1076" spans="4:36" x14ac:dyDescent="0.15">
      <c r="D1076" s="19"/>
      <c r="E1076" s="19"/>
      <c r="F1076" s="19"/>
      <c r="G1076" s="19"/>
      <c r="H1076" s="19"/>
      <c r="I1076" s="19"/>
      <c r="J1076" s="19"/>
      <c r="K1076" s="19"/>
      <c r="L1076" s="19"/>
      <c r="M1076" s="19"/>
      <c r="N1076" s="19"/>
      <c r="O1076" s="19"/>
      <c r="P1076" s="19"/>
      <c r="Q1076" s="19"/>
      <c r="R1076" s="19"/>
      <c r="S1076" s="19"/>
      <c r="T1076" s="19"/>
      <c r="U1076" s="19"/>
      <c r="V1076" s="19"/>
      <c r="W1076" s="19"/>
      <c r="X1076" s="19"/>
      <c r="Y1076" s="19"/>
      <c r="Z1076" s="19"/>
      <c r="AA1076" s="19"/>
      <c r="AB1076" s="19"/>
      <c r="AC1076" s="19"/>
      <c r="AD1076" s="19"/>
      <c r="AE1076" s="19"/>
      <c r="AF1076" s="19"/>
      <c r="AG1076" s="19"/>
      <c r="AH1076" s="19"/>
      <c r="AI1076" s="19"/>
      <c r="AJ1076" s="19"/>
    </row>
    <row r="1077" spans="4:36" x14ac:dyDescent="0.15">
      <c r="D1077" s="19"/>
      <c r="E1077" s="19"/>
      <c r="F1077" s="19"/>
      <c r="G1077" s="19"/>
      <c r="H1077" s="19"/>
      <c r="I1077" s="19"/>
      <c r="J1077" s="19"/>
      <c r="K1077" s="19"/>
      <c r="L1077" s="19"/>
      <c r="M1077" s="19"/>
      <c r="N1077" s="19"/>
      <c r="O1077" s="19"/>
      <c r="P1077" s="19"/>
      <c r="Q1077" s="19"/>
      <c r="R1077" s="19"/>
      <c r="S1077" s="19"/>
      <c r="T1077" s="19"/>
      <c r="U1077" s="19"/>
      <c r="V1077" s="19"/>
      <c r="W1077" s="19"/>
      <c r="X1077" s="19"/>
      <c r="Y1077" s="19"/>
      <c r="Z1077" s="19"/>
      <c r="AA1077" s="19"/>
      <c r="AB1077" s="19"/>
      <c r="AC1077" s="19"/>
      <c r="AD1077" s="19"/>
      <c r="AE1077" s="19"/>
      <c r="AF1077" s="19"/>
      <c r="AG1077" s="19"/>
      <c r="AH1077" s="19"/>
      <c r="AI1077" s="19"/>
      <c r="AJ1077" s="19"/>
    </row>
    <row r="1078" spans="4:36" x14ac:dyDescent="0.15">
      <c r="D1078" s="19"/>
      <c r="E1078" s="19"/>
      <c r="F1078" s="19"/>
      <c r="G1078" s="19"/>
      <c r="H1078" s="19"/>
      <c r="I1078" s="19"/>
      <c r="J1078" s="19"/>
      <c r="K1078" s="19"/>
      <c r="L1078" s="19"/>
      <c r="M1078" s="19"/>
      <c r="N1078" s="19"/>
      <c r="O1078" s="19"/>
      <c r="P1078" s="19"/>
      <c r="Q1078" s="19"/>
      <c r="R1078" s="19"/>
      <c r="S1078" s="19"/>
      <c r="T1078" s="19"/>
      <c r="U1078" s="19"/>
      <c r="V1078" s="19"/>
      <c r="W1078" s="19"/>
      <c r="X1078" s="19"/>
      <c r="Y1078" s="19"/>
      <c r="Z1078" s="19"/>
      <c r="AA1078" s="19"/>
      <c r="AB1078" s="19"/>
      <c r="AC1078" s="19"/>
      <c r="AD1078" s="19"/>
      <c r="AE1078" s="19"/>
      <c r="AF1078" s="19"/>
      <c r="AG1078" s="19"/>
      <c r="AH1078" s="19"/>
      <c r="AI1078" s="19"/>
      <c r="AJ1078" s="19"/>
    </row>
    <row r="1079" spans="4:36" x14ac:dyDescent="0.15">
      <c r="D1079" s="19"/>
      <c r="E1079" s="19"/>
      <c r="F1079" s="19"/>
      <c r="G1079" s="19"/>
      <c r="H1079" s="19"/>
      <c r="I1079" s="19"/>
      <c r="J1079" s="19"/>
      <c r="K1079" s="19"/>
      <c r="L1079" s="19"/>
      <c r="M1079" s="19"/>
      <c r="N1079" s="19"/>
      <c r="O1079" s="19"/>
      <c r="P1079" s="19"/>
      <c r="Q1079" s="19"/>
      <c r="R1079" s="19"/>
      <c r="S1079" s="19"/>
      <c r="T1079" s="19"/>
      <c r="U1079" s="19"/>
      <c r="V1079" s="19"/>
      <c r="W1079" s="19"/>
      <c r="X1079" s="19"/>
      <c r="Y1079" s="19"/>
      <c r="Z1079" s="19"/>
      <c r="AA1079" s="19"/>
      <c r="AB1079" s="19"/>
      <c r="AC1079" s="19"/>
      <c r="AD1079" s="19"/>
      <c r="AE1079" s="19"/>
      <c r="AF1079" s="19"/>
      <c r="AG1079" s="19"/>
      <c r="AH1079" s="19"/>
      <c r="AI1079" s="19"/>
      <c r="AJ1079" s="19"/>
    </row>
    <row r="1080" spans="4:36" x14ac:dyDescent="0.15">
      <c r="D1080" s="19"/>
      <c r="E1080" s="19"/>
      <c r="F1080" s="19"/>
      <c r="G1080" s="19"/>
      <c r="H1080" s="19"/>
      <c r="I1080" s="19"/>
      <c r="J1080" s="19"/>
      <c r="K1080" s="19"/>
      <c r="L1080" s="19"/>
      <c r="M1080" s="19"/>
      <c r="N1080" s="19"/>
      <c r="O1080" s="19"/>
      <c r="P1080" s="19"/>
      <c r="Q1080" s="19"/>
      <c r="R1080" s="19"/>
      <c r="S1080" s="19"/>
      <c r="T1080" s="19"/>
      <c r="U1080" s="19"/>
      <c r="V1080" s="19"/>
      <c r="W1080" s="19"/>
      <c r="X1080" s="19"/>
      <c r="Y1080" s="19"/>
      <c r="Z1080" s="19"/>
      <c r="AA1080" s="19"/>
      <c r="AB1080" s="19"/>
      <c r="AC1080" s="19"/>
      <c r="AD1080" s="19"/>
      <c r="AE1080" s="19"/>
      <c r="AF1080" s="19"/>
      <c r="AG1080" s="19"/>
      <c r="AH1080" s="19"/>
      <c r="AI1080" s="19"/>
      <c r="AJ1080" s="19"/>
    </row>
    <row r="1081" spans="4:36" x14ac:dyDescent="0.15">
      <c r="D1081" s="19"/>
      <c r="E1081" s="19"/>
      <c r="F1081" s="19"/>
      <c r="G1081" s="19"/>
      <c r="H1081" s="19"/>
      <c r="I1081" s="19"/>
      <c r="J1081" s="19"/>
      <c r="K1081" s="19"/>
      <c r="L1081" s="19"/>
      <c r="M1081" s="19"/>
      <c r="N1081" s="19"/>
      <c r="O1081" s="19"/>
      <c r="P1081" s="19"/>
      <c r="Q1081" s="19"/>
      <c r="R1081" s="19"/>
      <c r="S1081" s="19"/>
      <c r="T1081" s="19"/>
      <c r="U1081" s="19"/>
      <c r="V1081" s="19"/>
      <c r="W1081" s="19"/>
      <c r="X1081" s="19"/>
      <c r="Y1081" s="19"/>
      <c r="Z1081" s="19"/>
      <c r="AA1081" s="19"/>
      <c r="AB1081" s="19"/>
      <c r="AC1081" s="19"/>
      <c r="AD1081" s="19"/>
      <c r="AE1081" s="19"/>
      <c r="AF1081" s="19"/>
      <c r="AG1081" s="19"/>
      <c r="AH1081" s="19"/>
      <c r="AI1081" s="19"/>
      <c r="AJ1081" s="19"/>
    </row>
    <row r="1082" spans="4:36" x14ac:dyDescent="0.15">
      <c r="D1082" s="19"/>
      <c r="E1082" s="19"/>
      <c r="F1082" s="19"/>
      <c r="G1082" s="19"/>
      <c r="H1082" s="19"/>
      <c r="I1082" s="19"/>
      <c r="J1082" s="19"/>
      <c r="K1082" s="19"/>
      <c r="L1082" s="19"/>
      <c r="M1082" s="19"/>
      <c r="N1082" s="19"/>
      <c r="O1082" s="19"/>
      <c r="P1082" s="19"/>
      <c r="Q1082" s="19"/>
      <c r="R1082" s="19"/>
      <c r="S1082" s="19"/>
      <c r="T1082" s="19"/>
      <c r="U1082" s="19"/>
      <c r="V1082" s="19"/>
      <c r="W1082" s="19"/>
      <c r="X1082" s="19"/>
      <c r="Y1082" s="19"/>
      <c r="Z1082" s="19"/>
      <c r="AA1082" s="19"/>
      <c r="AB1082" s="19"/>
      <c r="AC1082" s="19"/>
      <c r="AD1082" s="19"/>
      <c r="AE1082" s="19"/>
      <c r="AF1082" s="19"/>
      <c r="AG1082" s="19"/>
      <c r="AH1082" s="19"/>
      <c r="AI1082" s="19"/>
      <c r="AJ1082" s="19"/>
    </row>
    <row r="1083" spans="4:36" x14ac:dyDescent="0.15">
      <c r="D1083" s="19"/>
      <c r="E1083" s="19"/>
      <c r="F1083" s="19"/>
      <c r="G1083" s="19"/>
      <c r="H1083" s="19"/>
      <c r="I1083" s="19"/>
      <c r="J1083" s="19"/>
      <c r="K1083" s="19"/>
      <c r="L1083" s="19"/>
      <c r="M1083" s="19"/>
      <c r="N1083" s="19"/>
      <c r="O1083" s="19"/>
      <c r="P1083" s="19"/>
      <c r="Q1083" s="19"/>
      <c r="R1083" s="19"/>
      <c r="S1083" s="19"/>
      <c r="T1083" s="19"/>
      <c r="U1083" s="19"/>
      <c r="V1083" s="19"/>
      <c r="W1083" s="19"/>
      <c r="X1083" s="19"/>
      <c r="Y1083" s="19"/>
      <c r="Z1083" s="19"/>
      <c r="AA1083" s="19"/>
      <c r="AB1083" s="19"/>
      <c r="AC1083" s="19"/>
      <c r="AD1083" s="19"/>
      <c r="AE1083" s="19"/>
      <c r="AF1083" s="19"/>
      <c r="AG1083" s="19"/>
      <c r="AH1083" s="19"/>
      <c r="AI1083" s="19"/>
      <c r="AJ1083" s="19"/>
    </row>
    <row r="1084" spans="4:36" x14ac:dyDescent="0.15">
      <c r="D1084" s="19"/>
      <c r="E1084" s="19"/>
      <c r="F1084" s="19"/>
      <c r="G1084" s="19"/>
      <c r="H1084" s="19"/>
      <c r="I1084" s="19"/>
      <c r="J1084" s="19"/>
      <c r="K1084" s="19"/>
      <c r="L1084" s="19"/>
      <c r="M1084" s="19"/>
      <c r="N1084" s="19"/>
      <c r="O1084" s="19"/>
      <c r="P1084" s="19"/>
      <c r="Q1084" s="19"/>
      <c r="R1084" s="19"/>
      <c r="S1084" s="19"/>
      <c r="T1084" s="19"/>
      <c r="U1084" s="19"/>
      <c r="V1084" s="19"/>
      <c r="W1084" s="19"/>
      <c r="X1084" s="19"/>
      <c r="Y1084" s="19"/>
      <c r="Z1084" s="19"/>
      <c r="AA1084" s="19"/>
      <c r="AB1084" s="19"/>
      <c r="AC1084" s="19"/>
      <c r="AD1084" s="19"/>
      <c r="AE1084" s="19"/>
      <c r="AF1084" s="19"/>
      <c r="AG1084" s="19"/>
      <c r="AH1084" s="19"/>
      <c r="AI1084" s="19"/>
      <c r="AJ1084" s="19"/>
    </row>
    <row r="1085" spans="4:36" x14ac:dyDescent="0.15">
      <c r="D1085" s="19"/>
      <c r="E1085" s="19"/>
      <c r="F1085" s="19"/>
      <c r="G1085" s="19"/>
      <c r="H1085" s="19"/>
      <c r="I1085" s="19"/>
      <c r="J1085" s="19"/>
      <c r="K1085" s="19"/>
      <c r="L1085" s="19"/>
      <c r="M1085" s="19"/>
      <c r="N1085" s="19"/>
      <c r="O1085" s="19"/>
      <c r="P1085" s="19"/>
      <c r="Q1085" s="19"/>
      <c r="R1085" s="19"/>
      <c r="S1085" s="19"/>
      <c r="T1085" s="19"/>
      <c r="U1085" s="19"/>
      <c r="V1085" s="19"/>
      <c r="W1085" s="19"/>
      <c r="X1085" s="19"/>
      <c r="Y1085" s="19"/>
      <c r="Z1085" s="19"/>
      <c r="AA1085" s="19"/>
      <c r="AB1085" s="19"/>
      <c r="AC1085" s="19"/>
      <c r="AD1085" s="19"/>
      <c r="AE1085" s="19"/>
      <c r="AF1085" s="19"/>
      <c r="AG1085" s="19"/>
      <c r="AH1085" s="19"/>
      <c r="AI1085" s="19"/>
      <c r="AJ1085" s="19"/>
    </row>
    <row r="1086" spans="4:36" x14ac:dyDescent="0.15">
      <c r="D1086" s="19"/>
      <c r="E1086" s="19"/>
      <c r="F1086" s="19"/>
      <c r="G1086" s="19"/>
      <c r="H1086" s="19"/>
      <c r="I1086" s="19"/>
      <c r="J1086" s="19"/>
      <c r="K1086" s="19"/>
      <c r="L1086" s="19"/>
      <c r="M1086" s="19"/>
      <c r="N1086" s="19"/>
      <c r="O1086" s="19"/>
      <c r="P1086" s="19"/>
      <c r="Q1086" s="19"/>
      <c r="R1086" s="19"/>
      <c r="S1086" s="19"/>
      <c r="T1086" s="19"/>
      <c r="U1086" s="19"/>
      <c r="V1086" s="19"/>
      <c r="W1086" s="19"/>
      <c r="X1086" s="19"/>
      <c r="Y1086" s="19"/>
      <c r="Z1086" s="19"/>
      <c r="AA1086" s="19"/>
      <c r="AB1086" s="19"/>
      <c r="AC1086" s="19"/>
      <c r="AD1086" s="19"/>
      <c r="AE1086" s="19"/>
      <c r="AF1086" s="19"/>
      <c r="AG1086" s="19"/>
      <c r="AH1086" s="19"/>
      <c r="AI1086" s="19"/>
      <c r="AJ1086" s="19"/>
    </row>
    <row r="1087" spans="4:36" x14ac:dyDescent="0.15">
      <c r="D1087" s="19"/>
      <c r="E1087" s="19"/>
      <c r="F1087" s="19"/>
      <c r="G1087" s="19"/>
      <c r="H1087" s="19"/>
      <c r="I1087" s="19"/>
      <c r="J1087" s="19"/>
      <c r="K1087" s="19"/>
      <c r="L1087" s="19"/>
      <c r="M1087" s="19"/>
      <c r="N1087" s="19"/>
      <c r="O1087" s="19"/>
      <c r="P1087" s="19"/>
      <c r="Q1087" s="19"/>
      <c r="R1087" s="19"/>
      <c r="S1087" s="19"/>
      <c r="T1087" s="19"/>
      <c r="U1087" s="19"/>
      <c r="V1087" s="19"/>
      <c r="W1087" s="19"/>
      <c r="X1087" s="19"/>
      <c r="Y1087" s="19"/>
      <c r="Z1087" s="19"/>
      <c r="AA1087" s="19"/>
      <c r="AB1087" s="19"/>
      <c r="AC1087" s="19"/>
      <c r="AD1087" s="19"/>
      <c r="AE1087" s="19"/>
      <c r="AF1087" s="19"/>
      <c r="AG1087" s="19"/>
      <c r="AH1087" s="19"/>
      <c r="AI1087" s="19"/>
      <c r="AJ1087" s="19"/>
    </row>
    <row r="1088" spans="4:36" x14ac:dyDescent="0.15">
      <c r="D1088" s="19"/>
      <c r="E1088" s="19"/>
      <c r="F1088" s="19"/>
      <c r="G1088" s="19"/>
      <c r="H1088" s="19"/>
      <c r="I1088" s="19"/>
      <c r="J1088" s="19"/>
      <c r="K1088" s="19"/>
      <c r="L1088" s="19"/>
      <c r="M1088" s="19"/>
      <c r="N1088" s="19"/>
      <c r="O1088" s="19"/>
      <c r="P1088" s="19"/>
      <c r="Q1088" s="19"/>
      <c r="R1088" s="19"/>
      <c r="S1088" s="19"/>
      <c r="T1088" s="19"/>
      <c r="U1088" s="19"/>
      <c r="V1088" s="19"/>
      <c r="W1088" s="19"/>
      <c r="X1088" s="19"/>
      <c r="Y1088" s="19"/>
      <c r="Z1088" s="19"/>
      <c r="AA1088" s="19"/>
      <c r="AB1088" s="19"/>
      <c r="AC1088" s="19"/>
      <c r="AD1088" s="19"/>
      <c r="AE1088" s="19"/>
      <c r="AF1088" s="19"/>
      <c r="AG1088" s="19"/>
      <c r="AH1088" s="19"/>
      <c r="AI1088" s="19"/>
      <c r="AJ1088" s="19"/>
    </row>
    <row r="1089" spans="4:36" x14ac:dyDescent="0.15">
      <c r="D1089" s="19"/>
      <c r="E1089" s="19"/>
      <c r="F1089" s="19"/>
      <c r="G1089" s="19"/>
      <c r="H1089" s="19"/>
      <c r="I1089" s="19"/>
      <c r="J1089" s="19"/>
      <c r="K1089" s="19"/>
      <c r="L1089" s="19"/>
      <c r="M1089" s="19"/>
      <c r="N1089" s="19"/>
      <c r="O1089" s="19"/>
      <c r="P1089" s="19"/>
      <c r="Q1089" s="19"/>
      <c r="R1089" s="19"/>
      <c r="S1089" s="19"/>
      <c r="T1089" s="19"/>
      <c r="U1089" s="19"/>
      <c r="V1089" s="19"/>
      <c r="W1089" s="19"/>
      <c r="X1089" s="19"/>
      <c r="Y1089" s="19"/>
      <c r="Z1089" s="19"/>
      <c r="AA1089" s="19"/>
      <c r="AB1089" s="19"/>
      <c r="AC1089" s="19"/>
      <c r="AD1089" s="19"/>
      <c r="AE1089" s="19"/>
      <c r="AF1089" s="19"/>
      <c r="AG1089" s="19"/>
      <c r="AH1089" s="19"/>
      <c r="AI1089" s="19"/>
      <c r="AJ1089" s="19"/>
    </row>
    <row r="1090" spans="4:36" x14ac:dyDescent="0.15">
      <c r="D1090" s="19"/>
      <c r="E1090" s="19"/>
      <c r="F1090" s="19"/>
      <c r="G1090" s="19"/>
      <c r="H1090" s="19"/>
      <c r="I1090" s="19"/>
      <c r="J1090" s="19"/>
      <c r="K1090" s="19"/>
      <c r="L1090" s="19"/>
      <c r="M1090" s="19"/>
      <c r="N1090" s="19"/>
      <c r="O1090" s="19"/>
      <c r="P1090" s="19"/>
      <c r="Q1090" s="19"/>
      <c r="R1090" s="19"/>
      <c r="S1090" s="19"/>
      <c r="T1090" s="19"/>
      <c r="U1090" s="19"/>
      <c r="V1090" s="19"/>
      <c r="W1090" s="19"/>
      <c r="X1090" s="19"/>
      <c r="Y1090" s="19"/>
      <c r="Z1090" s="19"/>
      <c r="AA1090" s="19"/>
      <c r="AB1090" s="19"/>
      <c r="AC1090" s="19"/>
      <c r="AD1090" s="19"/>
      <c r="AE1090" s="19"/>
      <c r="AF1090" s="19"/>
      <c r="AG1090" s="19"/>
      <c r="AH1090" s="19"/>
      <c r="AI1090" s="19"/>
      <c r="AJ1090" s="19"/>
    </row>
    <row r="1091" spans="4:36" x14ac:dyDescent="0.15">
      <c r="D1091" s="19"/>
      <c r="E1091" s="19"/>
      <c r="F1091" s="19"/>
      <c r="G1091" s="19"/>
      <c r="H1091" s="19"/>
      <c r="I1091" s="19"/>
      <c r="J1091" s="19"/>
      <c r="K1091" s="19"/>
      <c r="L1091" s="19"/>
      <c r="M1091" s="19"/>
      <c r="N1091" s="19"/>
      <c r="O1091" s="19"/>
      <c r="P1091" s="19"/>
      <c r="Q1091" s="19"/>
      <c r="R1091" s="19"/>
      <c r="S1091" s="19"/>
      <c r="T1091" s="19"/>
      <c r="U1091" s="19"/>
      <c r="V1091" s="19"/>
      <c r="W1091" s="19"/>
      <c r="X1091" s="19"/>
      <c r="Y1091" s="19"/>
      <c r="Z1091" s="19"/>
      <c r="AA1091" s="19"/>
      <c r="AB1091" s="19"/>
      <c r="AC1091" s="19"/>
      <c r="AD1091" s="19"/>
      <c r="AE1091" s="19"/>
      <c r="AF1091" s="19"/>
      <c r="AG1091" s="19"/>
      <c r="AH1091" s="19"/>
      <c r="AI1091" s="19"/>
      <c r="AJ1091" s="19"/>
    </row>
    <row r="1092" spans="4:36" x14ac:dyDescent="0.15">
      <c r="D1092" s="19"/>
      <c r="E1092" s="19"/>
      <c r="F1092" s="19"/>
      <c r="G1092" s="19"/>
      <c r="H1092" s="19"/>
      <c r="I1092" s="19"/>
      <c r="J1092" s="19"/>
      <c r="K1092" s="19"/>
      <c r="L1092" s="19"/>
      <c r="M1092" s="19"/>
      <c r="N1092" s="19"/>
      <c r="O1092" s="19"/>
      <c r="P1092" s="19"/>
      <c r="Q1092" s="19"/>
      <c r="R1092" s="19"/>
      <c r="S1092" s="19"/>
      <c r="T1092" s="19"/>
      <c r="U1092" s="19"/>
      <c r="V1092" s="19"/>
      <c r="W1092" s="19"/>
      <c r="X1092" s="19"/>
      <c r="Y1092" s="19"/>
      <c r="Z1092" s="19"/>
      <c r="AA1092" s="19"/>
      <c r="AB1092" s="19"/>
      <c r="AC1092" s="19"/>
      <c r="AD1092" s="19"/>
      <c r="AE1092" s="19"/>
      <c r="AF1092" s="19"/>
      <c r="AG1092" s="19"/>
      <c r="AH1092" s="19"/>
      <c r="AI1092" s="19"/>
      <c r="AJ1092" s="19"/>
    </row>
    <row r="1093" spans="4:36" x14ac:dyDescent="0.15">
      <c r="D1093" s="19"/>
      <c r="E1093" s="19"/>
      <c r="F1093" s="19"/>
      <c r="G1093" s="19"/>
      <c r="H1093" s="19"/>
      <c r="I1093" s="19"/>
      <c r="J1093" s="19"/>
      <c r="K1093" s="19"/>
      <c r="L1093" s="19"/>
      <c r="M1093" s="19"/>
      <c r="N1093" s="19"/>
      <c r="O1093" s="19"/>
      <c r="P1093" s="19"/>
      <c r="Q1093" s="19"/>
      <c r="R1093" s="19"/>
      <c r="S1093" s="19"/>
      <c r="T1093" s="19"/>
      <c r="U1093" s="19"/>
      <c r="V1093" s="19"/>
      <c r="W1093" s="19"/>
      <c r="X1093" s="19"/>
      <c r="Y1093" s="19"/>
      <c r="Z1093" s="19"/>
      <c r="AA1093" s="19"/>
      <c r="AB1093" s="19"/>
      <c r="AC1093" s="19"/>
      <c r="AD1093" s="19"/>
      <c r="AE1093" s="19"/>
      <c r="AF1093" s="19"/>
      <c r="AG1093" s="19"/>
      <c r="AH1093" s="19"/>
      <c r="AI1093" s="19"/>
      <c r="AJ1093" s="19"/>
    </row>
    <row r="1094" spans="4:36" x14ac:dyDescent="0.15">
      <c r="D1094" s="19"/>
      <c r="E1094" s="19"/>
      <c r="F1094" s="19"/>
      <c r="G1094" s="19"/>
      <c r="H1094" s="19"/>
      <c r="I1094" s="19"/>
      <c r="J1094" s="19"/>
      <c r="K1094" s="19"/>
      <c r="L1094" s="19"/>
      <c r="M1094" s="19"/>
      <c r="N1094" s="19"/>
      <c r="O1094" s="19"/>
      <c r="P1094" s="19"/>
      <c r="Q1094" s="19"/>
      <c r="R1094" s="19"/>
      <c r="S1094" s="19"/>
      <c r="T1094" s="19"/>
      <c r="U1094" s="19"/>
      <c r="V1094" s="19"/>
      <c r="W1094" s="19"/>
      <c r="X1094" s="19"/>
      <c r="Y1094" s="19"/>
      <c r="Z1094" s="19"/>
      <c r="AA1094" s="19"/>
      <c r="AB1094" s="19"/>
      <c r="AC1094" s="19"/>
      <c r="AD1094" s="19"/>
      <c r="AE1094" s="19"/>
      <c r="AF1094" s="19"/>
      <c r="AG1094" s="19"/>
      <c r="AH1094" s="19"/>
      <c r="AI1094" s="19"/>
      <c r="AJ1094" s="19"/>
    </row>
    <row r="1095" spans="4:36" x14ac:dyDescent="0.15">
      <c r="D1095" s="19"/>
      <c r="E1095" s="19"/>
      <c r="F1095" s="19"/>
      <c r="G1095" s="19"/>
      <c r="H1095" s="19"/>
      <c r="I1095" s="19"/>
      <c r="J1095" s="19"/>
      <c r="K1095" s="19"/>
      <c r="L1095" s="19"/>
      <c r="M1095" s="19"/>
      <c r="N1095" s="19"/>
      <c r="O1095" s="19"/>
      <c r="P1095" s="19"/>
      <c r="Q1095" s="19"/>
      <c r="R1095" s="19"/>
      <c r="S1095" s="19"/>
      <c r="T1095" s="19"/>
      <c r="U1095" s="19"/>
      <c r="V1095" s="19"/>
      <c r="W1095" s="19"/>
      <c r="X1095" s="19"/>
      <c r="Y1095" s="19"/>
      <c r="Z1095" s="19"/>
      <c r="AA1095" s="19"/>
      <c r="AB1095" s="19"/>
      <c r="AC1095" s="19"/>
      <c r="AD1095" s="19"/>
      <c r="AE1095" s="19"/>
      <c r="AF1095" s="19"/>
      <c r="AG1095" s="19"/>
      <c r="AH1095" s="19"/>
      <c r="AI1095" s="19"/>
      <c r="AJ1095" s="19"/>
    </row>
    <row r="1096" spans="4:36" x14ac:dyDescent="0.15">
      <c r="D1096" s="19"/>
      <c r="E1096" s="19"/>
      <c r="F1096" s="19"/>
      <c r="G1096" s="19"/>
      <c r="H1096" s="19"/>
      <c r="I1096" s="19"/>
      <c r="J1096" s="19"/>
      <c r="K1096" s="19"/>
      <c r="L1096" s="19"/>
      <c r="M1096" s="19"/>
      <c r="N1096" s="19"/>
      <c r="O1096" s="19"/>
      <c r="P1096" s="19"/>
      <c r="Q1096" s="19"/>
      <c r="R1096" s="19"/>
      <c r="S1096" s="19"/>
      <c r="T1096" s="19"/>
      <c r="U1096" s="19"/>
      <c r="V1096" s="19"/>
      <c r="W1096" s="19"/>
      <c r="X1096" s="19"/>
      <c r="Y1096" s="19"/>
      <c r="Z1096" s="19"/>
      <c r="AA1096" s="19"/>
      <c r="AB1096" s="19"/>
      <c r="AC1096" s="19"/>
      <c r="AD1096" s="19"/>
      <c r="AE1096" s="19"/>
      <c r="AF1096" s="19"/>
      <c r="AG1096" s="19"/>
      <c r="AH1096" s="19"/>
      <c r="AI1096" s="19"/>
      <c r="AJ1096" s="19"/>
    </row>
    <row r="1097" spans="4:36" x14ac:dyDescent="0.15">
      <c r="D1097" s="19"/>
      <c r="E1097" s="19"/>
      <c r="F1097" s="19"/>
      <c r="G1097" s="19"/>
      <c r="H1097" s="19"/>
      <c r="I1097" s="19"/>
      <c r="J1097" s="19"/>
      <c r="K1097" s="19"/>
      <c r="L1097" s="19"/>
      <c r="M1097" s="19"/>
      <c r="N1097" s="19"/>
      <c r="O1097" s="19"/>
      <c r="P1097" s="19"/>
      <c r="Q1097" s="19"/>
      <c r="R1097" s="19"/>
      <c r="S1097" s="19"/>
      <c r="T1097" s="19"/>
      <c r="U1097" s="19"/>
      <c r="V1097" s="19"/>
      <c r="W1097" s="19"/>
      <c r="X1097" s="19"/>
      <c r="Y1097" s="19"/>
      <c r="Z1097" s="19"/>
      <c r="AA1097" s="19"/>
      <c r="AB1097" s="19"/>
      <c r="AC1097" s="19"/>
      <c r="AD1097" s="19"/>
      <c r="AE1097" s="19"/>
      <c r="AF1097" s="19"/>
      <c r="AG1097" s="19"/>
      <c r="AH1097" s="19"/>
      <c r="AI1097" s="19"/>
      <c r="AJ1097" s="19"/>
    </row>
    <row r="1098" spans="4:36" x14ac:dyDescent="0.15">
      <c r="D1098" s="19"/>
      <c r="E1098" s="19"/>
      <c r="F1098" s="19"/>
      <c r="G1098" s="19"/>
      <c r="H1098" s="19"/>
      <c r="I1098" s="19"/>
      <c r="J1098" s="19"/>
      <c r="K1098" s="19"/>
      <c r="L1098" s="19"/>
      <c r="M1098" s="19"/>
      <c r="N1098" s="19"/>
      <c r="O1098" s="19"/>
      <c r="P1098" s="19"/>
      <c r="Q1098" s="19"/>
      <c r="R1098" s="19"/>
      <c r="S1098" s="19"/>
      <c r="T1098" s="19"/>
      <c r="U1098" s="19"/>
      <c r="V1098" s="19"/>
      <c r="W1098" s="19"/>
      <c r="X1098" s="19"/>
      <c r="Y1098" s="19"/>
      <c r="Z1098" s="19"/>
      <c r="AA1098" s="19"/>
      <c r="AB1098" s="19"/>
      <c r="AC1098" s="19"/>
      <c r="AD1098" s="19"/>
      <c r="AE1098" s="19"/>
      <c r="AF1098" s="19"/>
      <c r="AG1098" s="19"/>
      <c r="AH1098" s="19"/>
      <c r="AI1098" s="19"/>
      <c r="AJ1098" s="19"/>
    </row>
    <row r="1099" spans="4:36" x14ac:dyDescent="0.15">
      <c r="D1099" s="19"/>
      <c r="E1099" s="19"/>
      <c r="F1099" s="19"/>
      <c r="G1099" s="19"/>
      <c r="H1099" s="19"/>
      <c r="I1099" s="19"/>
      <c r="J1099" s="19"/>
      <c r="K1099" s="19"/>
      <c r="L1099" s="19"/>
      <c r="M1099" s="19"/>
      <c r="N1099" s="19"/>
      <c r="O1099" s="19"/>
      <c r="P1099" s="19"/>
      <c r="Q1099" s="19"/>
      <c r="R1099" s="19"/>
      <c r="S1099" s="19"/>
      <c r="T1099" s="19"/>
      <c r="U1099" s="19"/>
      <c r="V1099" s="19"/>
      <c r="W1099" s="19"/>
      <c r="X1099" s="19"/>
      <c r="Y1099" s="19"/>
      <c r="Z1099" s="19"/>
      <c r="AA1099" s="19"/>
      <c r="AB1099" s="19"/>
      <c r="AC1099" s="19"/>
      <c r="AD1099" s="19"/>
      <c r="AE1099" s="19"/>
      <c r="AF1099" s="19"/>
      <c r="AG1099" s="19"/>
      <c r="AH1099" s="19"/>
      <c r="AI1099" s="19"/>
      <c r="AJ1099" s="19"/>
    </row>
    <row r="1100" spans="4:36" x14ac:dyDescent="0.15">
      <c r="D1100" s="19"/>
      <c r="E1100" s="19"/>
      <c r="F1100" s="19"/>
      <c r="G1100" s="19"/>
      <c r="H1100" s="19"/>
      <c r="I1100" s="19"/>
      <c r="J1100" s="19"/>
      <c r="K1100" s="19"/>
      <c r="L1100" s="19"/>
      <c r="M1100" s="19"/>
      <c r="N1100" s="19"/>
      <c r="O1100" s="19"/>
      <c r="P1100" s="19"/>
      <c r="Q1100" s="19"/>
      <c r="R1100" s="19"/>
      <c r="S1100" s="19"/>
      <c r="T1100" s="19"/>
      <c r="U1100" s="19"/>
      <c r="V1100" s="19"/>
      <c r="W1100" s="19"/>
      <c r="X1100" s="19"/>
      <c r="Y1100" s="19"/>
      <c r="Z1100" s="19"/>
      <c r="AA1100" s="19"/>
      <c r="AB1100" s="19"/>
      <c r="AC1100" s="19"/>
      <c r="AD1100" s="19"/>
      <c r="AE1100" s="19"/>
      <c r="AF1100" s="19"/>
      <c r="AG1100" s="19"/>
      <c r="AH1100" s="19"/>
      <c r="AI1100" s="19"/>
      <c r="AJ1100" s="19"/>
    </row>
    <row r="1101" spans="4:36" x14ac:dyDescent="0.15">
      <c r="D1101" s="19"/>
      <c r="E1101" s="19"/>
      <c r="F1101" s="19"/>
      <c r="G1101" s="19"/>
      <c r="H1101" s="19"/>
      <c r="I1101" s="19"/>
      <c r="J1101" s="19"/>
      <c r="K1101" s="19"/>
      <c r="L1101" s="19"/>
      <c r="M1101" s="19"/>
      <c r="N1101" s="19"/>
      <c r="O1101" s="19"/>
      <c r="P1101" s="19"/>
      <c r="Q1101" s="19"/>
      <c r="R1101" s="19"/>
      <c r="S1101" s="19"/>
      <c r="T1101" s="19"/>
      <c r="U1101" s="19"/>
      <c r="V1101" s="19"/>
      <c r="W1101" s="19"/>
      <c r="X1101" s="19"/>
      <c r="Y1101" s="19"/>
      <c r="Z1101" s="19"/>
      <c r="AA1101" s="19"/>
      <c r="AB1101" s="19"/>
      <c r="AC1101" s="19"/>
      <c r="AD1101" s="19"/>
      <c r="AE1101" s="19"/>
      <c r="AF1101" s="19"/>
      <c r="AG1101" s="19"/>
      <c r="AH1101" s="19"/>
      <c r="AI1101" s="19"/>
      <c r="AJ1101" s="19"/>
    </row>
    <row r="1102" spans="4:36" x14ac:dyDescent="0.15">
      <c r="D1102" s="19"/>
      <c r="E1102" s="19"/>
      <c r="F1102" s="19"/>
      <c r="G1102" s="19"/>
      <c r="H1102" s="19"/>
      <c r="I1102" s="19"/>
      <c r="J1102" s="19"/>
      <c r="K1102" s="19"/>
      <c r="L1102" s="19"/>
      <c r="M1102" s="19"/>
      <c r="N1102" s="19"/>
      <c r="O1102" s="19"/>
      <c r="P1102" s="19"/>
      <c r="Q1102" s="19"/>
      <c r="R1102" s="19"/>
      <c r="S1102" s="19"/>
      <c r="T1102" s="19"/>
      <c r="U1102" s="19"/>
      <c r="V1102" s="19"/>
      <c r="W1102" s="19"/>
      <c r="X1102" s="19"/>
      <c r="Y1102" s="19"/>
      <c r="Z1102" s="19"/>
      <c r="AA1102" s="19"/>
      <c r="AB1102" s="19"/>
      <c r="AC1102" s="19"/>
      <c r="AD1102" s="19"/>
      <c r="AE1102" s="19"/>
      <c r="AF1102" s="19"/>
      <c r="AG1102" s="19"/>
      <c r="AH1102" s="19"/>
      <c r="AI1102" s="19"/>
      <c r="AJ1102" s="19"/>
    </row>
    <row r="1103" spans="4:36" x14ac:dyDescent="0.15">
      <c r="D1103" s="19"/>
      <c r="E1103" s="19"/>
      <c r="F1103" s="19"/>
      <c r="G1103" s="19"/>
      <c r="H1103" s="19"/>
      <c r="I1103" s="19"/>
      <c r="J1103" s="19"/>
      <c r="K1103" s="19"/>
      <c r="L1103" s="19"/>
      <c r="M1103" s="19"/>
      <c r="N1103" s="19"/>
      <c r="O1103" s="19"/>
      <c r="P1103" s="19"/>
      <c r="Q1103" s="19"/>
      <c r="R1103" s="19"/>
      <c r="S1103" s="19"/>
      <c r="T1103" s="19"/>
      <c r="U1103" s="19"/>
      <c r="V1103" s="19"/>
      <c r="W1103" s="19"/>
      <c r="X1103" s="19"/>
      <c r="Y1103" s="19"/>
      <c r="Z1103" s="19"/>
      <c r="AA1103" s="19"/>
      <c r="AB1103" s="19"/>
      <c r="AC1103" s="19"/>
      <c r="AD1103" s="19"/>
      <c r="AE1103" s="19"/>
      <c r="AF1103" s="19"/>
      <c r="AG1103" s="19"/>
      <c r="AH1103" s="19"/>
      <c r="AI1103" s="19"/>
      <c r="AJ1103" s="19"/>
    </row>
    <row r="1104" spans="4:36" x14ac:dyDescent="0.15">
      <c r="D1104" s="19"/>
      <c r="E1104" s="19"/>
      <c r="F1104" s="19"/>
      <c r="G1104" s="19"/>
      <c r="H1104" s="19"/>
      <c r="I1104" s="19"/>
      <c r="J1104" s="19"/>
      <c r="K1104" s="19"/>
      <c r="L1104" s="19"/>
      <c r="M1104" s="19"/>
      <c r="N1104" s="19"/>
      <c r="O1104" s="19"/>
      <c r="P1104" s="19"/>
      <c r="Q1104" s="19"/>
      <c r="R1104" s="19"/>
      <c r="S1104" s="19"/>
      <c r="T1104" s="19"/>
      <c r="U1104" s="19"/>
      <c r="V1104" s="19"/>
      <c r="W1104" s="19"/>
      <c r="X1104" s="19"/>
      <c r="Y1104" s="19"/>
      <c r="Z1104" s="19"/>
      <c r="AA1104" s="19"/>
      <c r="AB1104" s="19"/>
      <c r="AC1104" s="19"/>
      <c r="AD1104" s="19"/>
      <c r="AE1104" s="19"/>
      <c r="AF1104" s="19"/>
      <c r="AG1104" s="19"/>
      <c r="AH1104" s="19"/>
      <c r="AI1104" s="19"/>
      <c r="AJ1104" s="19"/>
    </row>
    <row r="1105" spans="4:36" x14ac:dyDescent="0.15">
      <c r="D1105" s="19"/>
      <c r="E1105" s="19"/>
      <c r="F1105" s="19"/>
      <c r="G1105" s="19"/>
      <c r="H1105" s="19"/>
      <c r="I1105" s="19"/>
      <c r="J1105" s="19"/>
      <c r="K1105" s="19"/>
      <c r="L1105" s="19"/>
      <c r="M1105" s="19"/>
      <c r="N1105" s="19"/>
      <c r="O1105" s="19"/>
      <c r="P1105" s="19"/>
      <c r="Q1105" s="19"/>
      <c r="R1105" s="19"/>
      <c r="S1105" s="19"/>
      <c r="T1105" s="19"/>
      <c r="U1105" s="19"/>
      <c r="V1105" s="19"/>
      <c r="W1105" s="19"/>
      <c r="X1105" s="19"/>
      <c r="Y1105" s="19"/>
      <c r="Z1105" s="19"/>
      <c r="AA1105" s="19"/>
      <c r="AB1105" s="19"/>
      <c r="AC1105" s="19"/>
      <c r="AD1105" s="19"/>
      <c r="AE1105" s="19"/>
      <c r="AF1105" s="19"/>
      <c r="AG1105" s="19"/>
      <c r="AH1105" s="19"/>
      <c r="AI1105" s="19"/>
      <c r="AJ1105" s="19"/>
    </row>
    <row r="1106" spans="4:36" x14ac:dyDescent="0.15">
      <c r="D1106" s="19"/>
      <c r="E1106" s="19"/>
      <c r="F1106" s="19"/>
      <c r="G1106" s="19"/>
      <c r="H1106" s="19"/>
      <c r="I1106" s="19"/>
      <c r="J1106" s="19"/>
      <c r="K1106" s="19"/>
      <c r="L1106" s="19"/>
      <c r="M1106" s="19"/>
      <c r="N1106" s="19"/>
      <c r="O1106" s="19"/>
      <c r="P1106" s="19"/>
      <c r="Q1106" s="19"/>
      <c r="R1106" s="19"/>
      <c r="S1106" s="19"/>
      <c r="T1106" s="19"/>
      <c r="U1106" s="19"/>
      <c r="V1106" s="19"/>
      <c r="W1106" s="19"/>
      <c r="X1106" s="19"/>
      <c r="Y1106" s="19"/>
      <c r="Z1106" s="19"/>
      <c r="AA1106" s="19"/>
      <c r="AB1106" s="19"/>
      <c r="AC1106" s="19"/>
      <c r="AD1106" s="19"/>
      <c r="AE1106" s="19"/>
      <c r="AF1106" s="19"/>
      <c r="AG1106" s="19"/>
      <c r="AH1106" s="19"/>
      <c r="AI1106" s="19"/>
      <c r="AJ1106" s="19"/>
    </row>
    <row r="1107" spans="4:36" x14ac:dyDescent="0.15">
      <c r="D1107" s="19"/>
      <c r="E1107" s="19"/>
      <c r="F1107" s="19"/>
      <c r="G1107" s="19"/>
      <c r="H1107" s="19"/>
      <c r="I1107" s="19"/>
      <c r="J1107" s="19"/>
      <c r="K1107" s="19"/>
      <c r="L1107" s="19"/>
      <c r="M1107" s="19"/>
      <c r="N1107" s="19"/>
      <c r="O1107" s="19"/>
      <c r="P1107" s="19"/>
      <c r="Q1107" s="19"/>
      <c r="R1107" s="19"/>
      <c r="S1107" s="19"/>
      <c r="T1107" s="19"/>
      <c r="U1107" s="19"/>
      <c r="V1107" s="19"/>
      <c r="W1107" s="19"/>
      <c r="X1107" s="19"/>
      <c r="Y1107" s="19"/>
      <c r="Z1107" s="19"/>
      <c r="AA1107" s="19"/>
      <c r="AB1107" s="19"/>
      <c r="AC1107" s="19"/>
      <c r="AD1107" s="19"/>
      <c r="AE1107" s="19"/>
      <c r="AF1107" s="19"/>
      <c r="AG1107" s="19"/>
      <c r="AH1107" s="19"/>
      <c r="AI1107" s="19"/>
      <c r="AJ1107" s="19"/>
    </row>
    <row r="1108" spans="4:36" x14ac:dyDescent="0.15">
      <c r="D1108" s="19"/>
      <c r="E1108" s="19"/>
      <c r="F1108" s="19"/>
      <c r="G1108" s="19"/>
      <c r="H1108" s="19"/>
      <c r="I1108" s="19"/>
      <c r="J1108" s="19"/>
      <c r="K1108" s="19"/>
      <c r="L1108" s="19"/>
      <c r="M1108" s="19"/>
      <c r="N1108" s="19"/>
      <c r="O1108" s="19"/>
      <c r="P1108" s="19"/>
      <c r="Q1108" s="19"/>
      <c r="R1108" s="19"/>
      <c r="S1108" s="19"/>
      <c r="T1108" s="19"/>
      <c r="U1108" s="19"/>
      <c r="V1108" s="19"/>
      <c r="W1108" s="19"/>
      <c r="X1108" s="19"/>
      <c r="Y1108" s="19"/>
      <c r="Z1108" s="19"/>
      <c r="AA1108" s="19"/>
      <c r="AB1108" s="19"/>
      <c r="AC1108" s="19"/>
      <c r="AD1108" s="19"/>
      <c r="AE1108" s="19"/>
      <c r="AF1108" s="19"/>
      <c r="AG1108" s="19"/>
      <c r="AH1108" s="19"/>
      <c r="AI1108" s="19"/>
      <c r="AJ1108" s="19"/>
    </row>
    <row r="1109" spans="4:36" x14ac:dyDescent="0.15">
      <c r="D1109" s="19"/>
      <c r="E1109" s="19"/>
      <c r="F1109" s="19"/>
      <c r="G1109" s="19"/>
      <c r="H1109" s="19"/>
      <c r="I1109" s="19"/>
      <c r="J1109" s="19"/>
      <c r="K1109" s="19"/>
      <c r="L1109" s="19"/>
      <c r="M1109" s="19"/>
      <c r="N1109" s="19"/>
      <c r="O1109" s="19"/>
      <c r="P1109" s="19"/>
      <c r="Q1109" s="19"/>
      <c r="R1109" s="19"/>
      <c r="S1109" s="19"/>
      <c r="T1109" s="19"/>
      <c r="U1109" s="19"/>
      <c r="V1109" s="19"/>
      <c r="W1109" s="19"/>
      <c r="X1109" s="19"/>
      <c r="Y1109" s="19"/>
      <c r="Z1109" s="19"/>
      <c r="AA1109" s="19"/>
      <c r="AB1109" s="19"/>
      <c r="AC1109" s="19"/>
      <c r="AD1109" s="19"/>
      <c r="AE1109" s="19"/>
      <c r="AF1109" s="19"/>
      <c r="AG1109" s="19"/>
      <c r="AH1109" s="19"/>
      <c r="AI1109" s="19"/>
      <c r="AJ1109" s="19"/>
    </row>
    <row r="1110" spans="4:36" x14ac:dyDescent="0.15">
      <c r="D1110" s="19"/>
      <c r="E1110" s="19"/>
      <c r="F1110" s="19"/>
      <c r="G1110" s="19"/>
      <c r="H1110" s="19"/>
      <c r="I1110" s="19"/>
      <c r="J1110" s="19"/>
      <c r="K1110" s="19"/>
      <c r="L1110" s="19"/>
      <c r="M1110" s="19"/>
      <c r="N1110" s="19"/>
      <c r="O1110" s="19"/>
      <c r="P1110" s="19"/>
      <c r="Q1110" s="19"/>
      <c r="R1110" s="19"/>
      <c r="S1110" s="19"/>
      <c r="T1110" s="19"/>
      <c r="U1110" s="19"/>
      <c r="V1110" s="19"/>
      <c r="W1110" s="19"/>
      <c r="X1110" s="19"/>
      <c r="Y1110" s="19"/>
      <c r="Z1110" s="19"/>
      <c r="AA1110" s="19"/>
      <c r="AB1110" s="19"/>
      <c r="AC1110" s="19"/>
      <c r="AD1110" s="19"/>
      <c r="AE1110" s="19"/>
      <c r="AF1110" s="19"/>
      <c r="AG1110" s="19"/>
      <c r="AH1110" s="19"/>
      <c r="AI1110" s="19"/>
      <c r="AJ1110" s="19"/>
    </row>
    <row r="1111" spans="4:36" x14ac:dyDescent="0.15">
      <c r="D1111" s="19"/>
      <c r="E1111" s="19"/>
      <c r="F1111" s="19"/>
      <c r="G1111" s="19"/>
      <c r="H1111" s="19"/>
      <c r="I1111" s="19"/>
      <c r="J1111" s="19"/>
      <c r="K1111" s="19"/>
      <c r="L1111" s="19"/>
      <c r="M1111" s="19"/>
      <c r="N1111" s="19"/>
      <c r="O1111" s="19"/>
      <c r="P1111" s="19"/>
      <c r="Q1111" s="19"/>
      <c r="R1111" s="19"/>
      <c r="S1111" s="19"/>
      <c r="T1111" s="19"/>
      <c r="U1111" s="19"/>
      <c r="V1111" s="19"/>
      <c r="W1111" s="19"/>
      <c r="X1111" s="19"/>
      <c r="Y1111" s="19"/>
      <c r="Z1111" s="19"/>
      <c r="AA1111" s="19"/>
      <c r="AB1111" s="19"/>
      <c r="AC1111" s="19"/>
      <c r="AD1111" s="19"/>
      <c r="AE1111" s="19"/>
      <c r="AF1111" s="19"/>
      <c r="AG1111" s="19"/>
      <c r="AH1111" s="19"/>
      <c r="AI1111" s="19"/>
      <c r="AJ1111" s="19"/>
    </row>
    <row r="1112" spans="4:36" x14ac:dyDescent="0.15">
      <c r="D1112" s="19"/>
      <c r="E1112" s="19"/>
      <c r="F1112" s="19"/>
      <c r="G1112" s="19"/>
      <c r="H1112" s="19"/>
      <c r="I1112" s="19"/>
      <c r="J1112" s="19"/>
      <c r="K1112" s="19"/>
      <c r="L1112" s="19"/>
      <c r="M1112" s="19"/>
      <c r="N1112" s="19"/>
      <c r="O1112" s="19"/>
      <c r="P1112" s="19"/>
      <c r="Q1112" s="19"/>
      <c r="R1112" s="19"/>
      <c r="S1112" s="19"/>
      <c r="T1112" s="19"/>
      <c r="U1112" s="19"/>
      <c r="V1112" s="19"/>
      <c r="W1112" s="19"/>
      <c r="X1112" s="19"/>
      <c r="Y1112" s="19"/>
      <c r="Z1112" s="19"/>
      <c r="AA1112" s="19"/>
      <c r="AB1112" s="19"/>
      <c r="AC1112" s="19"/>
      <c r="AD1112" s="19"/>
      <c r="AE1112" s="19"/>
      <c r="AF1112" s="19"/>
      <c r="AG1112" s="19"/>
      <c r="AH1112" s="19"/>
      <c r="AI1112" s="19"/>
      <c r="AJ1112" s="19"/>
    </row>
    <row r="1113" spans="4:36" x14ac:dyDescent="0.15">
      <c r="D1113" s="19"/>
      <c r="E1113" s="19"/>
      <c r="F1113" s="19"/>
      <c r="G1113" s="19"/>
      <c r="H1113" s="19"/>
      <c r="I1113" s="19"/>
      <c r="J1113" s="19"/>
      <c r="K1113" s="19"/>
      <c r="L1113" s="19"/>
      <c r="M1113" s="19"/>
      <c r="N1113" s="19"/>
      <c r="O1113" s="19"/>
      <c r="P1113" s="19"/>
      <c r="Q1113" s="19"/>
      <c r="R1113" s="19"/>
      <c r="S1113" s="19"/>
      <c r="T1113" s="19"/>
      <c r="U1113" s="19"/>
      <c r="V1113" s="19"/>
      <c r="W1113" s="19"/>
      <c r="X1113" s="19"/>
      <c r="Y1113" s="19"/>
      <c r="Z1113" s="19"/>
      <c r="AA1113" s="19"/>
      <c r="AB1113" s="19"/>
      <c r="AC1113" s="19"/>
      <c r="AD1113" s="19"/>
      <c r="AE1113" s="19"/>
      <c r="AF1113" s="19"/>
      <c r="AG1113" s="19"/>
      <c r="AH1113" s="19"/>
      <c r="AI1113" s="19"/>
      <c r="AJ1113" s="19"/>
    </row>
    <row r="1114" spans="4:36" x14ac:dyDescent="0.15">
      <c r="D1114" s="19"/>
      <c r="E1114" s="19"/>
      <c r="F1114" s="19"/>
      <c r="G1114" s="19"/>
      <c r="H1114" s="19"/>
      <c r="I1114" s="19"/>
      <c r="J1114" s="19"/>
      <c r="K1114" s="19"/>
      <c r="L1114" s="19"/>
      <c r="M1114" s="19"/>
      <c r="N1114" s="19"/>
      <c r="O1114" s="19"/>
      <c r="P1114" s="19"/>
      <c r="Q1114" s="19"/>
      <c r="R1114" s="19"/>
      <c r="S1114" s="19"/>
      <c r="T1114" s="19"/>
      <c r="U1114" s="19"/>
      <c r="V1114" s="19"/>
      <c r="W1114" s="19"/>
      <c r="X1114" s="19"/>
      <c r="Y1114" s="19"/>
      <c r="Z1114" s="19"/>
      <c r="AA1114" s="19"/>
      <c r="AB1114" s="19"/>
      <c r="AC1114" s="19"/>
      <c r="AD1114" s="19"/>
      <c r="AE1114" s="19"/>
      <c r="AF1114" s="19"/>
      <c r="AG1114" s="19"/>
      <c r="AH1114" s="19"/>
      <c r="AI1114" s="19"/>
      <c r="AJ1114" s="19"/>
    </row>
    <row r="1115" spans="4:36" x14ac:dyDescent="0.15">
      <c r="D1115" s="19"/>
      <c r="E1115" s="19"/>
      <c r="F1115" s="19"/>
      <c r="G1115" s="19"/>
      <c r="H1115" s="19"/>
      <c r="I1115" s="19"/>
      <c r="J1115" s="19"/>
      <c r="K1115" s="19"/>
      <c r="L1115" s="19"/>
      <c r="M1115" s="19"/>
      <c r="N1115" s="19"/>
      <c r="O1115" s="19"/>
      <c r="P1115" s="19"/>
      <c r="Q1115" s="19"/>
      <c r="R1115" s="19"/>
      <c r="S1115" s="19"/>
      <c r="T1115" s="19"/>
      <c r="U1115" s="19"/>
      <c r="V1115" s="19"/>
      <c r="W1115" s="19"/>
      <c r="X1115" s="19"/>
      <c r="Y1115" s="19"/>
      <c r="Z1115" s="19"/>
      <c r="AA1115" s="19"/>
      <c r="AB1115" s="19"/>
      <c r="AC1115" s="19"/>
      <c r="AD1115" s="19"/>
      <c r="AE1115" s="19"/>
      <c r="AF1115" s="19"/>
      <c r="AG1115" s="19"/>
      <c r="AH1115" s="19"/>
      <c r="AI1115" s="19"/>
      <c r="AJ1115" s="19"/>
    </row>
    <row r="1116" spans="4:36" x14ac:dyDescent="0.15">
      <c r="D1116" s="19"/>
      <c r="E1116" s="19"/>
      <c r="F1116" s="19"/>
      <c r="G1116" s="19"/>
      <c r="H1116" s="19"/>
      <c r="I1116" s="19"/>
      <c r="J1116" s="19"/>
      <c r="K1116" s="19"/>
      <c r="L1116" s="19"/>
      <c r="M1116" s="19"/>
      <c r="N1116" s="19"/>
      <c r="O1116" s="19"/>
      <c r="P1116" s="19"/>
      <c r="Q1116" s="19"/>
      <c r="R1116" s="19"/>
      <c r="S1116" s="19"/>
      <c r="T1116" s="19"/>
      <c r="U1116" s="19"/>
      <c r="V1116" s="19"/>
      <c r="W1116" s="19"/>
      <c r="X1116" s="19"/>
      <c r="Y1116" s="19"/>
      <c r="Z1116" s="19"/>
      <c r="AA1116" s="19"/>
      <c r="AB1116" s="19"/>
      <c r="AC1116" s="19"/>
      <c r="AD1116" s="19"/>
      <c r="AE1116" s="19"/>
      <c r="AF1116" s="19"/>
      <c r="AG1116" s="19"/>
      <c r="AH1116" s="19"/>
      <c r="AI1116" s="19"/>
      <c r="AJ1116" s="19"/>
    </row>
    <row r="1117" spans="4:36" x14ac:dyDescent="0.15">
      <c r="D1117" s="19"/>
      <c r="E1117" s="19"/>
      <c r="F1117" s="19"/>
      <c r="G1117" s="19"/>
      <c r="H1117" s="19"/>
      <c r="I1117" s="19"/>
      <c r="J1117" s="19"/>
      <c r="K1117" s="19"/>
      <c r="L1117" s="19"/>
      <c r="M1117" s="19"/>
      <c r="N1117" s="19"/>
      <c r="O1117" s="19"/>
      <c r="P1117" s="19"/>
      <c r="Q1117" s="19"/>
      <c r="R1117" s="19"/>
      <c r="S1117" s="19"/>
      <c r="T1117" s="19"/>
      <c r="U1117" s="19"/>
      <c r="V1117" s="19"/>
      <c r="W1117" s="19"/>
      <c r="X1117" s="19"/>
      <c r="Y1117" s="19"/>
      <c r="Z1117" s="19"/>
      <c r="AA1117" s="19"/>
      <c r="AB1117" s="19"/>
      <c r="AC1117" s="19"/>
      <c r="AD1117" s="19"/>
      <c r="AE1117" s="19"/>
      <c r="AF1117" s="19"/>
      <c r="AG1117" s="19"/>
      <c r="AH1117" s="19"/>
      <c r="AI1117" s="19"/>
      <c r="AJ1117" s="19"/>
    </row>
    <row r="1118" spans="4:36" x14ac:dyDescent="0.15">
      <c r="D1118" s="19"/>
      <c r="E1118" s="19"/>
      <c r="F1118" s="19"/>
      <c r="G1118" s="19"/>
      <c r="H1118" s="19"/>
      <c r="I1118" s="19"/>
      <c r="J1118" s="19"/>
      <c r="K1118" s="19"/>
      <c r="L1118" s="19"/>
      <c r="M1118" s="19"/>
      <c r="N1118" s="19"/>
      <c r="O1118" s="19"/>
      <c r="P1118" s="19"/>
      <c r="Q1118" s="19"/>
      <c r="R1118" s="19"/>
      <c r="S1118" s="19"/>
      <c r="T1118" s="19"/>
      <c r="U1118" s="19"/>
      <c r="V1118" s="19"/>
      <c r="W1118" s="19"/>
      <c r="X1118" s="19"/>
      <c r="Y1118" s="19"/>
      <c r="Z1118" s="19"/>
      <c r="AA1118" s="19"/>
      <c r="AB1118" s="19"/>
      <c r="AC1118" s="19"/>
      <c r="AD1118" s="19"/>
      <c r="AE1118" s="19"/>
      <c r="AF1118" s="19"/>
      <c r="AG1118" s="19"/>
      <c r="AH1118" s="19"/>
      <c r="AI1118" s="19"/>
      <c r="AJ1118" s="19"/>
    </row>
    <row r="1119" spans="4:36" x14ac:dyDescent="0.15">
      <c r="D1119" s="19"/>
      <c r="E1119" s="19"/>
      <c r="F1119" s="19"/>
      <c r="G1119" s="19"/>
      <c r="H1119" s="19"/>
      <c r="I1119" s="19"/>
      <c r="J1119" s="19"/>
      <c r="K1119" s="19"/>
      <c r="L1119" s="19"/>
      <c r="M1119" s="19"/>
      <c r="N1119" s="19"/>
      <c r="O1119" s="19"/>
      <c r="P1119" s="19"/>
      <c r="Q1119" s="19"/>
      <c r="R1119" s="19"/>
      <c r="S1119" s="19"/>
      <c r="T1119" s="19"/>
      <c r="U1119" s="19"/>
      <c r="V1119" s="19"/>
      <c r="W1119" s="19"/>
      <c r="X1119" s="19"/>
      <c r="Y1119" s="19"/>
      <c r="Z1119" s="19"/>
      <c r="AA1119" s="19"/>
      <c r="AB1119" s="19"/>
      <c r="AC1119" s="19"/>
      <c r="AD1119" s="19"/>
      <c r="AE1119" s="19"/>
      <c r="AF1119" s="19"/>
      <c r="AG1119" s="19"/>
      <c r="AH1119" s="19"/>
      <c r="AI1119" s="19"/>
      <c r="AJ1119" s="19"/>
    </row>
    <row r="1120" spans="4:36" x14ac:dyDescent="0.15">
      <c r="D1120" s="19"/>
      <c r="E1120" s="19"/>
      <c r="F1120" s="19"/>
      <c r="G1120" s="19"/>
      <c r="H1120" s="19"/>
      <c r="I1120" s="19"/>
      <c r="J1120" s="19"/>
      <c r="K1120" s="19"/>
      <c r="L1120" s="19"/>
      <c r="M1120" s="19"/>
      <c r="N1120" s="19"/>
      <c r="O1120" s="19"/>
      <c r="P1120" s="19"/>
      <c r="Q1120" s="19"/>
      <c r="R1120" s="19"/>
      <c r="S1120" s="19"/>
      <c r="T1120" s="19"/>
      <c r="U1120" s="19"/>
      <c r="V1120" s="19"/>
      <c r="W1120" s="19"/>
      <c r="X1120" s="19"/>
      <c r="Y1120" s="19"/>
      <c r="Z1120" s="19"/>
      <c r="AA1120" s="19"/>
      <c r="AB1120" s="19"/>
      <c r="AC1120" s="19"/>
      <c r="AD1120" s="19"/>
      <c r="AE1120" s="19"/>
      <c r="AF1120" s="19"/>
      <c r="AG1120" s="19"/>
      <c r="AH1120" s="19"/>
      <c r="AI1120" s="19"/>
      <c r="AJ1120" s="19"/>
    </row>
    <row r="1121" spans="4:36" x14ac:dyDescent="0.15">
      <c r="D1121" s="19"/>
      <c r="E1121" s="19"/>
      <c r="F1121" s="19"/>
      <c r="G1121" s="19"/>
      <c r="H1121" s="19"/>
      <c r="I1121" s="19"/>
      <c r="J1121" s="19"/>
      <c r="K1121" s="19"/>
      <c r="L1121" s="19"/>
      <c r="M1121" s="19"/>
      <c r="N1121" s="19"/>
      <c r="O1121" s="19"/>
      <c r="P1121" s="19"/>
      <c r="Q1121" s="19"/>
      <c r="R1121" s="19"/>
      <c r="S1121" s="19"/>
      <c r="T1121" s="19"/>
      <c r="U1121" s="19"/>
      <c r="V1121" s="19"/>
      <c r="W1121" s="19"/>
      <c r="X1121" s="19"/>
      <c r="Y1121" s="19"/>
      <c r="Z1121" s="19"/>
      <c r="AA1121" s="19"/>
      <c r="AB1121" s="19"/>
      <c r="AC1121" s="19"/>
      <c r="AD1121" s="19"/>
      <c r="AE1121" s="19"/>
      <c r="AF1121" s="19"/>
      <c r="AG1121" s="19"/>
      <c r="AH1121" s="19"/>
      <c r="AI1121" s="19"/>
      <c r="AJ1121" s="19"/>
    </row>
    <row r="1122" spans="4:36" x14ac:dyDescent="0.15">
      <c r="D1122" s="19"/>
      <c r="E1122" s="19"/>
      <c r="F1122" s="19"/>
      <c r="G1122" s="19"/>
      <c r="H1122" s="19"/>
      <c r="I1122" s="19"/>
      <c r="J1122" s="19"/>
      <c r="K1122" s="19"/>
      <c r="L1122" s="19"/>
      <c r="M1122" s="19"/>
      <c r="N1122" s="19"/>
      <c r="O1122" s="19"/>
      <c r="P1122" s="19"/>
      <c r="Q1122" s="19"/>
      <c r="R1122" s="19"/>
      <c r="S1122" s="19"/>
      <c r="T1122" s="19"/>
      <c r="U1122" s="19"/>
      <c r="V1122" s="19"/>
      <c r="W1122" s="19"/>
      <c r="X1122" s="19"/>
      <c r="Y1122" s="19"/>
      <c r="Z1122" s="19"/>
      <c r="AA1122" s="19"/>
      <c r="AB1122" s="19"/>
      <c r="AC1122" s="19"/>
      <c r="AD1122" s="19"/>
      <c r="AE1122" s="19"/>
      <c r="AF1122" s="19"/>
      <c r="AG1122" s="19"/>
      <c r="AH1122" s="19"/>
      <c r="AI1122" s="19"/>
      <c r="AJ1122" s="19"/>
    </row>
    <row r="1123" spans="4:36" x14ac:dyDescent="0.15">
      <c r="D1123" s="19"/>
      <c r="E1123" s="19"/>
      <c r="F1123" s="19"/>
      <c r="G1123" s="19"/>
      <c r="H1123" s="19"/>
      <c r="I1123" s="19"/>
      <c r="J1123" s="19"/>
      <c r="K1123" s="19"/>
      <c r="L1123" s="19"/>
      <c r="M1123" s="19"/>
      <c r="N1123" s="19"/>
      <c r="O1123" s="19"/>
      <c r="P1123" s="19"/>
      <c r="Q1123" s="19"/>
      <c r="R1123" s="19"/>
      <c r="S1123" s="19"/>
      <c r="T1123" s="19"/>
      <c r="U1123" s="19"/>
      <c r="V1123" s="19"/>
      <c r="W1123" s="19"/>
      <c r="X1123" s="19"/>
      <c r="Y1123" s="19"/>
      <c r="Z1123" s="19"/>
      <c r="AA1123" s="19"/>
      <c r="AB1123" s="19"/>
      <c r="AC1123" s="19"/>
      <c r="AD1123" s="19"/>
      <c r="AE1123" s="19"/>
      <c r="AF1123" s="19"/>
      <c r="AG1123" s="19"/>
      <c r="AH1123" s="19"/>
      <c r="AI1123" s="19"/>
      <c r="AJ1123" s="19"/>
    </row>
    <row r="1124" spans="4:36" x14ac:dyDescent="0.15">
      <c r="D1124" s="19"/>
      <c r="E1124" s="19"/>
      <c r="F1124" s="19"/>
      <c r="G1124" s="19"/>
      <c r="H1124" s="19"/>
      <c r="I1124" s="19"/>
      <c r="J1124" s="19"/>
      <c r="K1124" s="19"/>
      <c r="L1124" s="19"/>
      <c r="M1124" s="19"/>
      <c r="N1124" s="19"/>
      <c r="O1124" s="19"/>
      <c r="P1124" s="19"/>
      <c r="Q1124" s="19"/>
      <c r="R1124" s="19"/>
      <c r="S1124" s="19"/>
      <c r="T1124" s="19"/>
      <c r="U1124" s="19"/>
      <c r="V1124" s="19"/>
      <c r="W1124" s="19"/>
      <c r="X1124" s="19"/>
      <c r="Y1124" s="19"/>
      <c r="Z1124" s="19"/>
      <c r="AA1124" s="19"/>
      <c r="AB1124" s="19"/>
      <c r="AC1124" s="19"/>
      <c r="AD1124" s="19"/>
      <c r="AE1124" s="19"/>
      <c r="AF1124" s="19"/>
      <c r="AG1124" s="19"/>
      <c r="AH1124" s="19"/>
      <c r="AI1124" s="19"/>
      <c r="AJ1124" s="19"/>
    </row>
    <row r="1125" spans="4:36" x14ac:dyDescent="0.15">
      <c r="D1125" s="19"/>
      <c r="E1125" s="19"/>
      <c r="F1125" s="19"/>
      <c r="G1125" s="19"/>
      <c r="H1125" s="19"/>
      <c r="I1125" s="19"/>
      <c r="J1125" s="19"/>
      <c r="K1125" s="19"/>
      <c r="L1125" s="19"/>
      <c r="M1125" s="19"/>
      <c r="N1125" s="19"/>
      <c r="O1125" s="19"/>
      <c r="P1125" s="19"/>
      <c r="Q1125" s="19"/>
      <c r="R1125" s="19"/>
      <c r="S1125" s="19"/>
      <c r="T1125" s="19"/>
      <c r="U1125" s="19"/>
      <c r="V1125" s="19"/>
      <c r="W1125" s="19"/>
      <c r="X1125" s="19"/>
      <c r="Y1125" s="19"/>
      <c r="Z1125" s="19"/>
      <c r="AA1125" s="19"/>
      <c r="AB1125" s="19"/>
      <c r="AC1125" s="19"/>
      <c r="AD1125" s="19"/>
      <c r="AE1125" s="19"/>
      <c r="AF1125" s="19"/>
      <c r="AG1125" s="19"/>
      <c r="AH1125" s="19"/>
      <c r="AI1125" s="19"/>
      <c r="AJ1125" s="19"/>
    </row>
    <row r="1126" spans="4:36" x14ac:dyDescent="0.15">
      <c r="D1126" s="19"/>
      <c r="E1126" s="19"/>
      <c r="F1126" s="19"/>
      <c r="G1126" s="19"/>
      <c r="H1126" s="19"/>
      <c r="I1126" s="19"/>
      <c r="J1126" s="19"/>
      <c r="K1126" s="19"/>
      <c r="L1126" s="19"/>
      <c r="M1126" s="19"/>
      <c r="N1126" s="19"/>
      <c r="O1126" s="19"/>
      <c r="P1126" s="19"/>
      <c r="Q1126" s="19"/>
      <c r="R1126" s="19"/>
      <c r="S1126" s="19"/>
      <c r="T1126" s="19"/>
      <c r="U1126" s="19"/>
      <c r="V1126" s="19"/>
      <c r="W1126" s="19"/>
      <c r="X1126" s="19"/>
      <c r="Y1126" s="19"/>
      <c r="Z1126" s="19"/>
      <c r="AA1126" s="19"/>
      <c r="AB1126" s="19"/>
      <c r="AC1126" s="19"/>
      <c r="AD1126" s="19"/>
      <c r="AE1126" s="19"/>
      <c r="AF1126" s="19"/>
      <c r="AG1126" s="19"/>
      <c r="AH1126" s="19"/>
      <c r="AI1126" s="19"/>
      <c r="AJ1126" s="19"/>
    </row>
    <row r="1127" spans="4:36" x14ac:dyDescent="0.15">
      <c r="D1127" s="19"/>
      <c r="E1127" s="19"/>
      <c r="F1127" s="19"/>
      <c r="G1127" s="19"/>
      <c r="H1127" s="19"/>
      <c r="I1127" s="19"/>
      <c r="J1127" s="19"/>
      <c r="K1127" s="19"/>
      <c r="L1127" s="19"/>
      <c r="M1127" s="19"/>
      <c r="N1127" s="19"/>
      <c r="O1127" s="19"/>
      <c r="P1127" s="19"/>
      <c r="Q1127" s="19"/>
      <c r="R1127" s="19"/>
      <c r="S1127" s="19"/>
      <c r="T1127" s="19"/>
      <c r="U1127" s="19"/>
      <c r="V1127" s="19"/>
      <c r="W1127" s="19"/>
      <c r="X1127" s="19"/>
      <c r="Y1127" s="19"/>
      <c r="Z1127" s="19"/>
      <c r="AA1127" s="19"/>
      <c r="AB1127" s="19"/>
      <c r="AC1127" s="19"/>
      <c r="AD1127" s="19"/>
      <c r="AE1127" s="19"/>
      <c r="AF1127" s="19"/>
      <c r="AG1127" s="19"/>
      <c r="AH1127" s="19"/>
      <c r="AI1127" s="19"/>
      <c r="AJ1127" s="19"/>
    </row>
    <row r="1128" spans="4:36" x14ac:dyDescent="0.15">
      <c r="D1128" s="19"/>
      <c r="E1128" s="19"/>
      <c r="F1128" s="19"/>
      <c r="G1128" s="19"/>
      <c r="H1128" s="19"/>
      <c r="I1128" s="19"/>
      <c r="J1128" s="19"/>
      <c r="K1128" s="19"/>
      <c r="L1128" s="19"/>
      <c r="M1128" s="19"/>
      <c r="N1128" s="19"/>
      <c r="O1128" s="19"/>
      <c r="P1128" s="19"/>
      <c r="Q1128" s="19"/>
      <c r="R1128" s="19"/>
      <c r="S1128" s="19"/>
      <c r="T1128" s="19"/>
      <c r="U1128" s="19"/>
      <c r="V1128" s="19"/>
      <c r="W1128" s="19"/>
      <c r="X1128" s="19"/>
      <c r="Y1128" s="19"/>
      <c r="Z1128" s="19"/>
      <c r="AA1128" s="19"/>
      <c r="AB1128" s="19"/>
      <c r="AC1128" s="19"/>
      <c r="AD1128" s="19"/>
      <c r="AE1128" s="19"/>
      <c r="AF1128" s="19"/>
      <c r="AG1128" s="19"/>
      <c r="AH1128" s="19"/>
      <c r="AI1128" s="19"/>
      <c r="AJ1128" s="19"/>
    </row>
    <row r="1129" spans="4:36" x14ac:dyDescent="0.15">
      <c r="D1129" s="19"/>
      <c r="E1129" s="19"/>
      <c r="F1129" s="19"/>
      <c r="G1129" s="19"/>
      <c r="H1129" s="19"/>
      <c r="I1129" s="19"/>
      <c r="J1129" s="19"/>
      <c r="K1129" s="19"/>
      <c r="L1129" s="19"/>
      <c r="M1129" s="19"/>
      <c r="N1129" s="19"/>
      <c r="O1129" s="19"/>
      <c r="P1129" s="19"/>
      <c r="Q1129" s="19"/>
      <c r="R1129" s="19"/>
      <c r="S1129" s="19"/>
      <c r="T1129" s="19"/>
      <c r="U1129" s="19"/>
      <c r="V1129" s="19"/>
      <c r="W1129" s="19"/>
      <c r="X1129" s="19"/>
      <c r="Y1129" s="19"/>
      <c r="Z1129" s="19"/>
      <c r="AA1129" s="19"/>
      <c r="AB1129" s="19"/>
      <c r="AC1129" s="19"/>
      <c r="AD1129" s="19"/>
      <c r="AE1129" s="19"/>
      <c r="AF1129" s="19"/>
      <c r="AG1129" s="19"/>
      <c r="AH1129" s="19"/>
      <c r="AI1129" s="19"/>
      <c r="AJ1129" s="19"/>
    </row>
    <row r="1130" spans="4:36" x14ac:dyDescent="0.15">
      <c r="D1130" s="19"/>
      <c r="E1130" s="19"/>
      <c r="F1130" s="19"/>
      <c r="G1130" s="19"/>
      <c r="H1130" s="19"/>
      <c r="I1130" s="19"/>
      <c r="J1130" s="19"/>
      <c r="K1130" s="19"/>
      <c r="L1130" s="19"/>
      <c r="M1130" s="19"/>
      <c r="N1130" s="19"/>
      <c r="O1130" s="19"/>
      <c r="P1130" s="19"/>
      <c r="Q1130" s="19"/>
      <c r="R1130" s="19"/>
      <c r="S1130" s="19"/>
      <c r="T1130" s="19"/>
      <c r="U1130" s="19"/>
      <c r="V1130" s="19"/>
      <c r="W1130" s="19"/>
      <c r="X1130" s="19"/>
      <c r="Y1130" s="19"/>
      <c r="Z1130" s="19"/>
      <c r="AA1130" s="19"/>
      <c r="AB1130" s="19"/>
      <c r="AC1130" s="19"/>
      <c r="AD1130" s="19"/>
      <c r="AE1130" s="19"/>
      <c r="AF1130" s="19"/>
      <c r="AG1130" s="19"/>
      <c r="AH1130" s="19"/>
      <c r="AI1130" s="19"/>
      <c r="AJ1130" s="19"/>
    </row>
    <row r="1131" spans="4:36" x14ac:dyDescent="0.15">
      <c r="D1131" s="19"/>
      <c r="E1131" s="19"/>
      <c r="F1131" s="19"/>
      <c r="G1131" s="19"/>
      <c r="H1131" s="19"/>
      <c r="I1131" s="19"/>
      <c r="J1131" s="19"/>
      <c r="K1131" s="19"/>
      <c r="L1131" s="19"/>
      <c r="M1131" s="19"/>
      <c r="N1131" s="19"/>
      <c r="O1131" s="19"/>
      <c r="P1131" s="19"/>
      <c r="Q1131" s="19"/>
      <c r="R1131" s="19"/>
      <c r="S1131" s="19"/>
      <c r="T1131" s="19"/>
      <c r="U1131" s="19"/>
      <c r="V1131" s="19"/>
      <c r="W1131" s="19"/>
      <c r="X1131" s="19"/>
      <c r="Y1131" s="19"/>
      <c r="Z1131" s="19"/>
      <c r="AA1131" s="19"/>
      <c r="AB1131" s="19"/>
      <c r="AC1131" s="19"/>
      <c r="AD1131" s="19"/>
      <c r="AE1131" s="19"/>
      <c r="AF1131" s="19"/>
      <c r="AG1131" s="19"/>
      <c r="AH1131" s="19"/>
      <c r="AI1131" s="19"/>
      <c r="AJ1131" s="19"/>
    </row>
    <row r="1132" spans="4:36" x14ac:dyDescent="0.15">
      <c r="D1132" s="19"/>
      <c r="E1132" s="19"/>
      <c r="F1132" s="19"/>
      <c r="G1132" s="19"/>
      <c r="H1132" s="19"/>
      <c r="I1132" s="19"/>
      <c r="J1132" s="19"/>
      <c r="K1132" s="19"/>
      <c r="L1132" s="19"/>
      <c r="M1132" s="19"/>
      <c r="N1132" s="19"/>
      <c r="O1132" s="19"/>
      <c r="P1132" s="19"/>
      <c r="Q1132" s="19"/>
      <c r="R1132" s="19"/>
      <c r="S1132" s="19"/>
      <c r="T1132" s="19"/>
      <c r="U1132" s="19"/>
      <c r="V1132" s="19"/>
      <c r="W1132" s="19"/>
      <c r="X1132" s="19"/>
      <c r="Y1132" s="19"/>
      <c r="Z1132" s="19"/>
      <c r="AA1132" s="19"/>
      <c r="AB1132" s="19"/>
      <c r="AC1132" s="19"/>
      <c r="AD1132" s="19"/>
      <c r="AE1132" s="19"/>
      <c r="AF1132" s="19"/>
      <c r="AG1132" s="19"/>
      <c r="AH1132" s="19"/>
      <c r="AI1132" s="19"/>
      <c r="AJ1132" s="19"/>
    </row>
    <row r="1133" spans="4:36" x14ac:dyDescent="0.15">
      <c r="D1133" s="19"/>
      <c r="E1133" s="19"/>
      <c r="F1133" s="19"/>
      <c r="G1133" s="19"/>
      <c r="H1133" s="19"/>
      <c r="I1133" s="19"/>
      <c r="J1133" s="19"/>
      <c r="K1133" s="19"/>
      <c r="L1133" s="19"/>
      <c r="M1133" s="19"/>
      <c r="N1133" s="19"/>
      <c r="O1133" s="19"/>
      <c r="P1133" s="19"/>
      <c r="Q1133" s="19"/>
      <c r="R1133" s="19"/>
      <c r="S1133" s="19"/>
      <c r="T1133" s="19"/>
      <c r="U1133" s="19"/>
      <c r="V1133" s="19"/>
      <c r="W1133" s="19"/>
      <c r="X1133" s="19"/>
      <c r="Y1133" s="19"/>
      <c r="Z1133" s="19"/>
      <c r="AA1133" s="19"/>
      <c r="AB1133" s="19"/>
      <c r="AC1133" s="19"/>
      <c r="AD1133" s="19"/>
      <c r="AE1133" s="19"/>
      <c r="AF1133" s="19"/>
      <c r="AG1133" s="19"/>
      <c r="AH1133" s="19"/>
      <c r="AI1133" s="19"/>
      <c r="AJ1133" s="19"/>
    </row>
    <row r="1134" spans="4:36" x14ac:dyDescent="0.15">
      <c r="D1134" s="19"/>
      <c r="E1134" s="19"/>
      <c r="F1134" s="19"/>
      <c r="G1134" s="19"/>
      <c r="H1134" s="19"/>
      <c r="I1134" s="19"/>
      <c r="J1134" s="19"/>
      <c r="K1134" s="19"/>
      <c r="L1134" s="19"/>
      <c r="M1134" s="19"/>
      <c r="N1134" s="19"/>
      <c r="O1134" s="19"/>
      <c r="P1134" s="19"/>
      <c r="Q1134" s="19"/>
      <c r="R1134" s="19"/>
      <c r="S1134" s="19"/>
      <c r="T1134" s="19"/>
      <c r="U1134" s="19"/>
      <c r="V1134" s="19"/>
      <c r="W1134" s="19"/>
      <c r="X1134" s="19"/>
      <c r="Y1134" s="19"/>
      <c r="Z1134" s="19"/>
      <c r="AA1134" s="19"/>
      <c r="AB1134" s="19"/>
      <c r="AC1134" s="19"/>
      <c r="AD1134" s="19"/>
      <c r="AE1134" s="19"/>
      <c r="AF1134" s="19"/>
      <c r="AG1134" s="19"/>
      <c r="AH1134" s="19"/>
      <c r="AI1134" s="19"/>
      <c r="AJ1134" s="19"/>
    </row>
    <row r="1135" spans="4:36" x14ac:dyDescent="0.15">
      <c r="D1135" s="19"/>
      <c r="E1135" s="19"/>
      <c r="F1135" s="19"/>
      <c r="G1135" s="19"/>
      <c r="H1135" s="19"/>
      <c r="I1135" s="19"/>
      <c r="J1135" s="19"/>
      <c r="K1135" s="19"/>
      <c r="L1135" s="19"/>
      <c r="M1135" s="19"/>
      <c r="N1135" s="19"/>
      <c r="O1135" s="19"/>
      <c r="P1135" s="19"/>
      <c r="Q1135" s="19"/>
      <c r="R1135" s="19"/>
      <c r="S1135" s="19"/>
      <c r="T1135" s="19"/>
      <c r="U1135" s="19"/>
      <c r="V1135" s="19"/>
      <c r="W1135" s="19"/>
      <c r="X1135" s="19"/>
      <c r="Y1135" s="19"/>
      <c r="Z1135" s="19"/>
      <c r="AA1135" s="19"/>
      <c r="AB1135" s="19"/>
      <c r="AC1135" s="19"/>
      <c r="AD1135" s="19"/>
      <c r="AE1135" s="19"/>
      <c r="AF1135" s="19"/>
      <c r="AG1135" s="19"/>
      <c r="AH1135" s="19"/>
      <c r="AI1135" s="19"/>
      <c r="AJ1135" s="19"/>
    </row>
    <row r="1136" spans="4:36" x14ac:dyDescent="0.15">
      <c r="D1136" s="19"/>
      <c r="E1136" s="19"/>
      <c r="F1136" s="19"/>
      <c r="G1136" s="19"/>
      <c r="H1136" s="19"/>
      <c r="I1136" s="19"/>
      <c r="J1136" s="19"/>
      <c r="K1136" s="19"/>
      <c r="L1136" s="19"/>
      <c r="M1136" s="19"/>
      <c r="N1136" s="19"/>
      <c r="O1136" s="19"/>
      <c r="P1136" s="19"/>
      <c r="Q1136" s="19"/>
      <c r="R1136" s="19"/>
      <c r="S1136" s="19"/>
      <c r="T1136" s="19"/>
      <c r="U1136" s="19"/>
      <c r="V1136" s="19"/>
      <c r="W1136" s="19"/>
      <c r="X1136" s="19"/>
      <c r="Y1136" s="19"/>
      <c r="Z1136" s="19"/>
      <c r="AA1136" s="19"/>
      <c r="AB1136" s="19"/>
      <c r="AC1136" s="19"/>
      <c r="AD1136" s="19"/>
      <c r="AE1136" s="19"/>
      <c r="AF1136" s="19"/>
      <c r="AG1136" s="19"/>
      <c r="AH1136" s="19"/>
      <c r="AI1136" s="19"/>
      <c r="AJ1136" s="19"/>
    </row>
    <row r="1137" spans="4:36" x14ac:dyDescent="0.15">
      <c r="D1137" s="19"/>
      <c r="E1137" s="19"/>
      <c r="F1137" s="19"/>
      <c r="G1137" s="19"/>
      <c r="H1137" s="19"/>
      <c r="I1137" s="19"/>
      <c r="J1137" s="19"/>
      <c r="K1137" s="19"/>
      <c r="L1137" s="19"/>
      <c r="M1137" s="19"/>
      <c r="N1137" s="19"/>
      <c r="O1137" s="19"/>
      <c r="P1137" s="19"/>
      <c r="Q1137" s="19"/>
      <c r="R1137" s="19"/>
      <c r="S1137" s="19"/>
      <c r="T1137" s="19"/>
      <c r="U1137" s="19"/>
      <c r="V1137" s="19"/>
      <c r="W1137" s="19"/>
      <c r="X1137" s="19"/>
      <c r="Y1137" s="19"/>
      <c r="Z1137" s="19"/>
      <c r="AA1137" s="19"/>
      <c r="AB1137" s="19"/>
      <c r="AC1137" s="19"/>
      <c r="AD1137" s="19"/>
      <c r="AE1137" s="19"/>
      <c r="AF1137" s="19"/>
      <c r="AG1137" s="19"/>
      <c r="AH1137" s="19"/>
      <c r="AI1137" s="19"/>
      <c r="AJ1137" s="19"/>
    </row>
    <row r="1138" spans="4:36" x14ac:dyDescent="0.15">
      <c r="D1138" s="19"/>
      <c r="E1138" s="19"/>
      <c r="F1138" s="19"/>
      <c r="G1138" s="19"/>
      <c r="H1138" s="19"/>
      <c r="I1138" s="19"/>
      <c r="J1138" s="19"/>
      <c r="K1138" s="19"/>
      <c r="L1138" s="19"/>
      <c r="M1138" s="19"/>
      <c r="N1138" s="19"/>
      <c r="O1138" s="19"/>
      <c r="P1138" s="19"/>
      <c r="Q1138" s="19"/>
      <c r="R1138" s="19"/>
      <c r="S1138" s="19"/>
      <c r="T1138" s="19"/>
      <c r="U1138" s="19"/>
      <c r="V1138" s="19"/>
      <c r="W1138" s="19"/>
      <c r="X1138" s="19"/>
      <c r="Y1138" s="19"/>
      <c r="Z1138" s="19"/>
      <c r="AA1138" s="19"/>
      <c r="AB1138" s="19"/>
      <c r="AC1138" s="19"/>
      <c r="AD1138" s="19"/>
      <c r="AE1138" s="19"/>
      <c r="AF1138" s="19"/>
      <c r="AG1138" s="19"/>
      <c r="AH1138" s="19"/>
      <c r="AI1138" s="19"/>
      <c r="AJ1138" s="19"/>
    </row>
    <row r="1139" spans="4:36" x14ac:dyDescent="0.15">
      <c r="D1139" s="19"/>
      <c r="E1139" s="19"/>
      <c r="F1139" s="19"/>
      <c r="G1139" s="19"/>
      <c r="H1139" s="19"/>
      <c r="I1139" s="19"/>
      <c r="J1139" s="19"/>
      <c r="K1139" s="19"/>
      <c r="L1139" s="19"/>
      <c r="M1139" s="19"/>
      <c r="N1139" s="19"/>
      <c r="O1139" s="19"/>
      <c r="P1139" s="19"/>
      <c r="Q1139" s="19"/>
      <c r="R1139" s="19"/>
      <c r="S1139" s="19"/>
      <c r="T1139" s="19"/>
      <c r="U1139" s="19"/>
      <c r="V1139" s="19"/>
      <c r="W1139" s="19"/>
      <c r="X1139" s="19"/>
      <c r="Y1139" s="19"/>
      <c r="Z1139" s="19"/>
      <c r="AA1139" s="19"/>
      <c r="AB1139" s="19"/>
      <c r="AC1139" s="19"/>
      <c r="AD1139" s="19"/>
      <c r="AE1139" s="19"/>
      <c r="AF1139" s="19"/>
      <c r="AG1139" s="19"/>
      <c r="AH1139" s="19"/>
      <c r="AI1139" s="19"/>
      <c r="AJ1139" s="19"/>
    </row>
    <row r="1140" spans="4:36" x14ac:dyDescent="0.15">
      <c r="D1140" s="19"/>
      <c r="E1140" s="19"/>
      <c r="F1140" s="19"/>
      <c r="G1140" s="19"/>
      <c r="H1140" s="19"/>
      <c r="I1140" s="19"/>
      <c r="J1140" s="19"/>
      <c r="K1140" s="19"/>
      <c r="L1140" s="19"/>
      <c r="M1140" s="19"/>
      <c r="N1140" s="19"/>
      <c r="O1140" s="19"/>
      <c r="P1140" s="19"/>
      <c r="Q1140" s="19"/>
      <c r="R1140" s="19"/>
      <c r="S1140" s="19"/>
      <c r="T1140" s="19"/>
      <c r="U1140" s="19"/>
      <c r="V1140" s="19"/>
      <c r="W1140" s="19"/>
      <c r="X1140" s="19"/>
      <c r="Y1140" s="19"/>
      <c r="Z1140" s="19"/>
      <c r="AA1140" s="19"/>
      <c r="AB1140" s="19"/>
      <c r="AC1140" s="19"/>
      <c r="AD1140" s="19"/>
      <c r="AE1140" s="19"/>
      <c r="AF1140" s="19"/>
      <c r="AG1140" s="19"/>
      <c r="AH1140" s="19"/>
      <c r="AI1140" s="19"/>
      <c r="AJ1140" s="19"/>
    </row>
    <row r="1141" spans="4:36" x14ac:dyDescent="0.15">
      <c r="D1141" s="19"/>
      <c r="E1141" s="19"/>
      <c r="F1141" s="19"/>
      <c r="G1141" s="19"/>
      <c r="H1141" s="19"/>
      <c r="I1141" s="19"/>
      <c r="J1141" s="19"/>
      <c r="K1141" s="19"/>
      <c r="L1141" s="19"/>
      <c r="M1141" s="19"/>
      <c r="N1141" s="19"/>
      <c r="O1141" s="19"/>
      <c r="P1141" s="19"/>
      <c r="Q1141" s="19"/>
      <c r="R1141" s="19"/>
      <c r="S1141" s="19"/>
      <c r="T1141" s="19"/>
      <c r="U1141" s="19"/>
      <c r="V1141" s="19"/>
      <c r="W1141" s="19"/>
      <c r="X1141" s="19"/>
      <c r="Y1141" s="19"/>
      <c r="Z1141" s="19"/>
      <c r="AA1141" s="19"/>
      <c r="AB1141" s="19"/>
      <c r="AC1141" s="19"/>
      <c r="AD1141" s="19"/>
      <c r="AE1141" s="19"/>
      <c r="AF1141" s="19"/>
      <c r="AG1141" s="19"/>
      <c r="AH1141" s="19"/>
      <c r="AI1141" s="19"/>
      <c r="AJ1141" s="19"/>
    </row>
    <row r="1142" spans="4:36" x14ac:dyDescent="0.15">
      <c r="D1142" s="19"/>
      <c r="E1142" s="19"/>
      <c r="F1142" s="19"/>
      <c r="G1142" s="19"/>
      <c r="H1142" s="19"/>
      <c r="I1142" s="19"/>
      <c r="J1142" s="19"/>
      <c r="K1142" s="19"/>
      <c r="L1142" s="19"/>
      <c r="M1142" s="19"/>
      <c r="N1142" s="19"/>
      <c r="O1142" s="19"/>
      <c r="P1142" s="19"/>
      <c r="Q1142" s="19"/>
      <c r="R1142" s="19"/>
      <c r="S1142" s="19"/>
      <c r="T1142" s="19"/>
      <c r="U1142" s="19"/>
      <c r="V1142" s="19"/>
      <c r="W1142" s="19"/>
      <c r="X1142" s="19"/>
      <c r="Y1142" s="19"/>
      <c r="Z1142" s="19"/>
      <c r="AA1142" s="19"/>
      <c r="AB1142" s="19"/>
      <c r="AC1142" s="19"/>
      <c r="AD1142" s="19"/>
      <c r="AE1142" s="19"/>
      <c r="AF1142" s="19"/>
      <c r="AG1142" s="19"/>
      <c r="AH1142" s="19"/>
      <c r="AI1142" s="19"/>
      <c r="AJ1142" s="19"/>
    </row>
    <row r="1143" spans="4:36" x14ac:dyDescent="0.15">
      <c r="D1143" s="19"/>
      <c r="E1143" s="19"/>
      <c r="F1143" s="19"/>
      <c r="G1143" s="19"/>
      <c r="H1143" s="19"/>
      <c r="I1143" s="19"/>
      <c r="J1143" s="19"/>
      <c r="K1143" s="19"/>
      <c r="L1143" s="19"/>
      <c r="M1143" s="19"/>
      <c r="N1143" s="19"/>
      <c r="O1143" s="19"/>
      <c r="P1143" s="19"/>
      <c r="Q1143" s="19"/>
      <c r="R1143" s="19"/>
      <c r="S1143" s="19"/>
      <c r="T1143" s="19"/>
      <c r="U1143" s="19"/>
      <c r="V1143" s="19"/>
      <c r="W1143" s="19"/>
      <c r="X1143" s="19"/>
      <c r="Y1143" s="19"/>
      <c r="Z1143" s="19"/>
      <c r="AA1143" s="19"/>
      <c r="AB1143" s="19"/>
      <c r="AC1143" s="19"/>
      <c r="AD1143" s="19"/>
      <c r="AE1143" s="19"/>
      <c r="AF1143" s="19"/>
      <c r="AG1143" s="19"/>
      <c r="AH1143" s="19"/>
      <c r="AI1143" s="19"/>
      <c r="AJ1143" s="19"/>
    </row>
    <row r="1144" spans="4:36" x14ac:dyDescent="0.15">
      <c r="D1144" s="19"/>
      <c r="E1144" s="19"/>
      <c r="F1144" s="19"/>
      <c r="G1144" s="19"/>
      <c r="H1144" s="19"/>
      <c r="I1144" s="19"/>
      <c r="J1144" s="19"/>
      <c r="K1144" s="19"/>
      <c r="L1144" s="19"/>
      <c r="M1144" s="19"/>
      <c r="N1144" s="19"/>
      <c r="O1144" s="19"/>
      <c r="P1144" s="19"/>
      <c r="Q1144" s="19"/>
      <c r="R1144" s="19"/>
      <c r="S1144" s="19"/>
      <c r="T1144" s="19"/>
      <c r="U1144" s="19"/>
      <c r="V1144" s="19"/>
      <c r="W1144" s="19"/>
      <c r="X1144" s="19"/>
      <c r="Y1144" s="19"/>
      <c r="Z1144" s="19"/>
      <c r="AA1144" s="19"/>
      <c r="AB1144" s="19"/>
      <c r="AC1144" s="19"/>
      <c r="AD1144" s="19"/>
      <c r="AE1144" s="19"/>
      <c r="AF1144" s="19"/>
      <c r="AG1144" s="19"/>
      <c r="AH1144" s="19"/>
      <c r="AI1144" s="19"/>
      <c r="AJ1144" s="19"/>
    </row>
    <row r="1145" spans="4:36" x14ac:dyDescent="0.15">
      <c r="D1145" s="19"/>
      <c r="E1145" s="19"/>
      <c r="F1145" s="19"/>
      <c r="G1145" s="19"/>
      <c r="H1145" s="19"/>
      <c r="I1145" s="19"/>
      <c r="J1145" s="19"/>
      <c r="K1145" s="19"/>
      <c r="L1145" s="19"/>
      <c r="M1145" s="19"/>
      <c r="N1145" s="19"/>
      <c r="O1145" s="19"/>
      <c r="P1145" s="19"/>
      <c r="Q1145" s="19"/>
      <c r="R1145" s="19"/>
      <c r="S1145" s="19"/>
      <c r="T1145" s="19"/>
      <c r="U1145" s="19"/>
      <c r="V1145" s="19"/>
      <c r="W1145" s="19"/>
      <c r="X1145" s="19"/>
      <c r="Y1145" s="19"/>
      <c r="Z1145" s="19"/>
      <c r="AA1145" s="19"/>
      <c r="AB1145" s="19"/>
      <c r="AC1145" s="19"/>
      <c r="AD1145" s="19"/>
      <c r="AE1145" s="19"/>
      <c r="AF1145" s="19"/>
      <c r="AG1145" s="19"/>
      <c r="AH1145" s="19"/>
      <c r="AI1145" s="19"/>
      <c r="AJ1145" s="19"/>
    </row>
    <row r="1146" spans="4:36" x14ac:dyDescent="0.15">
      <c r="D1146" s="19"/>
      <c r="E1146" s="19"/>
      <c r="F1146" s="19"/>
      <c r="G1146" s="19"/>
      <c r="H1146" s="19"/>
      <c r="I1146" s="19"/>
      <c r="J1146" s="19"/>
      <c r="K1146" s="19"/>
      <c r="L1146" s="19"/>
      <c r="M1146" s="19"/>
      <c r="N1146" s="19"/>
      <c r="O1146" s="19"/>
      <c r="P1146" s="19"/>
      <c r="Q1146" s="19"/>
      <c r="R1146" s="19"/>
      <c r="S1146" s="19"/>
      <c r="T1146" s="19"/>
      <c r="U1146" s="19"/>
      <c r="V1146" s="19"/>
      <c r="W1146" s="19"/>
      <c r="X1146" s="19"/>
      <c r="Y1146" s="19"/>
      <c r="Z1146" s="19"/>
      <c r="AA1146" s="19"/>
      <c r="AB1146" s="19"/>
      <c r="AC1146" s="19"/>
      <c r="AD1146" s="19"/>
      <c r="AE1146" s="19"/>
      <c r="AF1146" s="19"/>
      <c r="AG1146" s="19"/>
      <c r="AH1146" s="19"/>
      <c r="AI1146" s="19"/>
      <c r="AJ1146" s="19"/>
    </row>
    <row r="1147" spans="4:36" x14ac:dyDescent="0.15">
      <c r="D1147" s="19"/>
      <c r="E1147" s="19"/>
      <c r="F1147" s="19"/>
      <c r="G1147" s="19"/>
      <c r="H1147" s="19"/>
      <c r="I1147" s="19"/>
      <c r="J1147" s="19"/>
      <c r="K1147" s="19"/>
      <c r="L1147" s="19"/>
      <c r="M1147" s="19"/>
      <c r="N1147" s="19"/>
      <c r="O1147" s="19"/>
      <c r="P1147" s="19"/>
      <c r="Q1147" s="19"/>
      <c r="R1147" s="19"/>
      <c r="S1147" s="19"/>
      <c r="T1147" s="19"/>
      <c r="U1147" s="19"/>
      <c r="V1147" s="19"/>
      <c r="W1147" s="19"/>
      <c r="X1147" s="19"/>
      <c r="Y1147" s="19"/>
      <c r="Z1147" s="19"/>
      <c r="AA1147" s="19"/>
      <c r="AB1147" s="19"/>
      <c r="AC1147" s="19"/>
      <c r="AD1147" s="19"/>
      <c r="AE1147" s="19"/>
      <c r="AF1147" s="19"/>
      <c r="AG1147" s="19"/>
      <c r="AH1147" s="19"/>
      <c r="AI1147" s="19"/>
      <c r="AJ1147" s="19"/>
    </row>
    <row r="1148" spans="4:36" x14ac:dyDescent="0.15">
      <c r="D1148" s="19"/>
      <c r="E1148" s="19"/>
      <c r="F1148" s="19"/>
      <c r="G1148" s="19"/>
      <c r="H1148" s="19"/>
      <c r="I1148" s="19"/>
      <c r="J1148" s="19"/>
      <c r="K1148" s="19"/>
      <c r="L1148" s="19"/>
      <c r="M1148" s="19"/>
      <c r="N1148" s="19"/>
      <c r="O1148" s="19"/>
      <c r="P1148" s="19"/>
      <c r="Q1148" s="19"/>
      <c r="R1148" s="19"/>
      <c r="S1148" s="19"/>
      <c r="T1148" s="19"/>
      <c r="U1148" s="19"/>
      <c r="V1148" s="19"/>
      <c r="W1148" s="19"/>
      <c r="X1148" s="19"/>
      <c r="Y1148" s="19"/>
      <c r="Z1148" s="19"/>
      <c r="AA1148" s="19"/>
      <c r="AB1148" s="19"/>
      <c r="AC1148" s="19"/>
      <c r="AD1148" s="19"/>
      <c r="AE1148" s="19"/>
      <c r="AF1148" s="19"/>
      <c r="AG1148" s="19"/>
      <c r="AH1148" s="19"/>
      <c r="AI1148" s="19"/>
      <c r="AJ1148" s="19"/>
    </row>
    <row r="1149" spans="4:36" x14ac:dyDescent="0.15">
      <c r="D1149" s="19"/>
      <c r="E1149" s="19"/>
      <c r="F1149" s="19"/>
      <c r="G1149" s="19"/>
      <c r="H1149" s="19"/>
      <c r="I1149" s="19"/>
      <c r="J1149" s="19"/>
      <c r="K1149" s="19"/>
      <c r="L1149" s="19"/>
      <c r="M1149" s="19"/>
      <c r="N1149" s="19"/>
      <c r="O1149" s="19"/>
      <c r="P1149" s="19"/>
      <c r="Q1149" s="19"/>
      <c r="R1149" s="19"/>
      <c r="S1149" s="19"/>
      <c r="T1149" s="19"/>
      <c r="U1149" s="19"/>
      <c r="V1149" s="19"/>
      <c r="W1149" s="19"/>
      <c r="X1149" s="19"/>
      <c r="Y1149" s="19"/>
      <c r="Z1149" s="19"/>
      <c r="AA1149" s="19"/>
      <c r="AB1149" s="19"/>
      <c r="AC1149" s="19"/>
      <c r="AD1149" s="19"/>
      <c r="AE1149" s="19"/>
      <c r="AF1149" s="19"/>
      <c r="AG1149" s="19"/>
      <c r="AH1149" s="19"/>
      <c r="AI1149" s="19"/>
      <c r="AJ1149" s="19"/>
    </row>
    <row r="1150" spans="4:36" x14ac:dyDescent="0.15">
      <c r="D1150" s="19"/>
      <c r="E1150" s="19"/>
      <c r="F1150" s="19"/>
      <c r="G1150" s="19"/>
      <c r="H1150" s="19"/>
      <c r="I1150" s="19"/>
      <c r="J1150" s="19"/>
      <c r="K1150" s="19"/>
      <c r="L1150" s="19"/>
      <c r="M1150" s="19"/>
      <c r="N1150" s="19"/>
      <c r="O1150" s="19"/>
      <c r="P1150" s="19"/>
      <c r="Q1150" s="19"/>
      <c r="R1150" s="19"/>
      <c r="S1150" s="19"/>
      <c r="T1150" s="19"/>
      <c r="U1150" s="19"/>
      <c r="V1150" s="19"/>
      <c r="W1150" s="19"/>
      <c r="X1150" s="19"/>
      <c r="Y1150" s="19"/>
      <c r="Z1150" s="19"/>
      <c r="AA1150" s="19"/>
      <c r="AB1150" s="19"/>
      <c r="AC1150" s="19"/>
      <c r="AD1150" s="19"/>
      <c r="AE1150" s="19"/>
      <c r="AF1150" s="19"/>
      <c r="AG1150" s="19"/>
      <c r="AH1150" s="19"/>
      <c r="AI1150" s="19"/>
      <c r="AJ1150" s="19"/>
    </row>
    <row r="1151" spans="4:36" x14ac:dyDescent="0.15">
      <c r="D1151" s="19"/>
      <c r="E1151" s="19"/>
      <c r="F1151" s="19"/>
      <c r="G1151" s="19"/>
      <c r="H1151" s="19"/>
      <c r="I1151" s="19"/>
      <c r="J1151" s="19"/>
      <c r="K1151" s="19"/>
      <c r="L1151" s="19"/>
      <c r="M1151" s="19"/>
      <c r="N1151" s="19"/>
      <c r="O1151" s="19"/>
      <c r="P1151" s="19"/>
      <c r="Q1151" s="19"/>
      <c r="R1151" s="19"/>
      <c r="S1151" s="19"/>
      <c r="T1151" s="19"/>
      <c r="U1151" s="19"/>
      <c r="V1151" s="19"/>
      <c r="W1151" s="19"/>
      <c r="X1151" s="19"/>
      <c r="Y1151" s="19"/>
      <c r="Z1151" s="19"/>
      <c r="AA1151" s="19"/>
      <c r="AB1151" s="19"/>
      <c r="AC1151" s="19"/>
      <c r="AD1151" s="19"/>
      <c r="AE1151" s="19"/>
      <c r="AF1151" s="19"/>
      <c r="AG1151" s="19"/>
      <c r="AH1151" s="19"/>
      <c r="AI1151" s="19"/>
      <c r="AJ1151" s="19"/>
    </row>
    <row r="1152" spans="4:36" x14ac:dyDescent="0.15">
      <c r="D1152" s="19"/>
      <c r="E1152" s="19"/>
      <c r="F1152" s="19"/>
      <c r="G1152" s="19"/>
      <c r="H1152" s="19"/>
      <c r="I1152" s="19"/>
      <c r="J1152" s="19"/>
      <c r="K1152" s="19"/>
      <c r="L1152" s="19"/>
      <c r="M1152" s="19"/>
      <c r="N1152" s="19"/>
      <c r="O1152" s="19"/>
      <c r="P1152" s="19"/>
      <c r="Q1152" s="19"/>
      <c r="R1152" s="19"/>
      <c r="S1152" s="19"/>
      <c r="T1152" s="19"/>
      <c r="U1152" s="19"/>
      <c r="V1152" s="19"/>
      <c r="W1152" s="19"/>
      <c r="X1152" s="19"/>
      <c r="Y1152" s="19"/>
      <c r="Z1152" s="19"/>
      <c r="AA1152" s="19"/>
      <c r="AB1152" s="19"/>
      <c r="AC1152" s="19"/>
      <c r="AD1152" s="19"/>
      <c r="AE1152" s="19"/>
      <c r="AF1152" s="19"/>
      <c r="AG1152" s="19"/>
      <c r="AH1152" s="19"/>
      <c r="AI1152" s="19"/>
      <c r="AJ1152" s="19"/>
    </row>
    <row r="1153" spans="4:36" x14ac:dyDescent="0.15">
      <c r="D1153" s="19"/>
      <c r="E1153" s="19"/>
      <c r="F1153" s="19"/>
      <c r="G1153" s="19"/>
      <c r="H1153" s="19"/>
      <c r="I1153" s="19"/>
      <c r="J1153" s="19"/>
      <c r="K1153" s="19"/>
      <c r="L1153" s="19"/>
      <c r="M1153" s="19"/>
      <c r="N1153" s="19"/>
      <c r="O1153" s="19"/>
      <c r="P1153" s="19"/>
      <c r="Q1153" s="19"/>
      <c r="R1153" s="19"/>
      <c r="S1153" s="19"/>
      <c r="T1153" s="19"/>
      <c r="U1153" s="19"/>
      <c r="V1153" s="19"/>
      <c r="W1153" s="19"/>
      <c r="X1153" s="19"/>
      <c r="Y1153" s="19"/>
      <c r="Z1153" s="19"/>
      <c r="AA1153" s="19"/>
      <c r="AB1153" s="19"/>
      <c r="AC1153" s="19"/>
      <c r="AD1153" s="19"/>
      <c r="AE1153" s="19"/>
      <c r="AF1153" s="19"/>
      <c r="AG1153" s="19"/>
      <c r="AH1153" s="19"/>
      <c r="AI1153" s="19"/>
      <c r="AJ1153" s="19"/>
    </row>
    <row r="1154" spans="4:36" x14ac:dyDescent="0.15">
      <c r="D1154" s="19"/>
      <c r="E1154" s="19"/>
      <c r="F1154" s="19"/>
      <c r="G1154" s="19"/>
      <c r="H1154" s="19"/>
      <c r="I1154" s="19"/>
      <c r="J1154" s="19"/>
      <c r="K1154" s="19"/>
      <c r="L1154" s="19"/>
      <c r="M1154" s="19"/>
      <c r="N1154" s="19"/>
      <c r="O1154" s="19"/>
      <c r="P1154" s="19"/>
      <c r="Q1154" s="19"/>
      <c r="R1154" s="19"/>
      <c r="S1154" s="19"/>
      <c r="T1154" s="19"/>
      <c r="U1154" s="19"/>
      <c r="V1154" s="19"/>
      <c r="W1154" s="19"/>
      <c r="X1154" s="19"/>
      <c r="Y1154" s="19"/>
      <c r="Z1154" s="19"/>
      <c r="AA1154" s="19"/>
      <c r="AB1154" s="19"/>
      <c r="AC1154" s="19"/>
      <c r="AD1154" s="19"/>
      <c r="AE1154" s="19"/>
      <c r="AF1154" s="19"/>
      <c r="AG1154" s="19"/>
      <c r="AH1154" s="19"/>
      <c r="AI1154" s="19"/>
      <c r="AJ1154" s="19"/>
    </row>
    <row r="1155" spans="4:36" x14ac:dyDescent="0.15">
      <c r="D1155" s="19"/>
      <c r="E1155" s="19"/>
      <c r="F1155" s="19"/>
      <c r="G1155" s="19"/>
      <c r="H1155" s="19"/>
      <c r="I1155" s="19"/>
      <c r="J1155" s="19"/>
      <c r="K1155" s="19"/>
      <c r="L1155" s="19"/>
      <c r="M1155" s="19"/>
      <c r="N1155" s="19"/>
      <c r="O1155" s="19"/>
      <c r="P1155" s="19"/>
      <c r="Q1155" s="19"/>
      <c r="R1155" s="19"/>
      <c r="S1155" s="19"/>
      <c r="T1155" s="19"/>
      <c r="U1155" s="19"/>
      <c r="V1155" s="19"/>
      <c r="W1155" s="19"/>
      <c r="X1155" s="19"/>
      <c r="Y1155" s="19"/>
      <c r="Z1155" s="19"/>
      <c r="AA1155" s="19"/>
      <c r="AB1155" s="19"/>
      <c r="AC1155" s="19"/>
      <c r="AD1155" s="19"/>
      <c r="AE1155" s="19"/>
      <c r="AF1155" s="19"/>
      <c r="AG1155" s="19"/>
      <c r="AH1155" s="19"/>
      <c r="AI1155" s="19"/>
      <c r="AJ1155" s="19"/>
    </row>
    <row r="1156" spans="4:36" x14ac:dyDescent="0.15">
      <c r="D1156" s="19"/>
      <c r="E1156" s="19"/>
      <c r="F1156" s="19"/>
      <c r="G1156" s="19"/>
      <c r="H1156" s="19"/>
      <c r="I1156" s="19"/>
      <c r="J1156" s="19"/>
      <c r="K1156" s="19"/>
      <c r="L1156" s="19"/>
      <c r="M1156" s="19"/>
      <c r="N1156" s="19"/>
      <c r="O1156" s="19"/>
      <c r="P1156" s="19"/>
      <c r="Q1156" s="19"/>
      <c r="R1156" s="19"/>
      <c r="S1156" s="19"/>
      <c r="T1156" s="19"/>
      <c r="U1156" s="19"/>
      <c r="V1156" s="19"/>
      <c r="W1156" s="19"/>
      <c r="X1156" s="19"/>
      <c r="Y1156" s="19"/>
      <c r="Z1156" s="19"/>
      <c r="AA1156" s="19"/>
      <c r="AB1156" s="19"/>
      <c r="AC1156" s="19"/>
      <c r="AD1156" s="19"/>
      <c r="AE1156" s="19"/>
      <c r="AF1156" s="19"/>
      <c r="AG1156" s="19"/>
      <c r="AH1156" s="19"/>
      <c r="AI1156" s="19"/>
      <c r="AJ1156" s="19"/>
    </row>
    <row r="1157" spans="4:36" x14ac:dyDescent="0.15">
      <c r="D1157" s="19"/>
      <c r="E1157" s="19"/>
      <c r="F1157" s="19"/>
      <c r="G1157" s="19"/>
      <c r="H1157" s="19"/>
      <c r="I1157" s="19"/>
      <c r="J1157" s="19"/>
      <c r="K1157" s="19"/>
      <c r="L1157" s="19"/>
      <c r="M1157" s="19"/>
      <c r="N1157" s="19"/>
      <c r="O1157" s="19"/>
      <c r="P1157" s="19"/>
      <c r="Q1157" s="19"/>
      <c r="R1157" s="19"/>
      <c r="S1157" s="19"/>
      <c r="T1157" s="19"/>
      <c r="U1157" s="19"/>
      <c r="V1157" s="19"/>
      <c r="W1157" s="19"/>
      <c r="X1157" s="19"/>
      <c r="Y1157" s="19"/>
      <c r="Z1157" s="19"/>
      <c r="AA1157" s="19"/>
      <c r="AB1157" s="19"/>
      <c r="AC1157" s="19"/>
      <c r="AD1157" s="19"/>
      <c r="AE1157" s="19"/>
      <c r="AF1157" s="19"/>
      <c r="AG1157" s="19"/>
      <c r="AH1157" s="19"/>
      <c r="AI1157" s="19"/>
      <c r="AJ1157" s="19"/>
    </row>
    <row r="1158" spans="4:36" x14ac:dyDescent="0.15">
      <c r="D1158" s="19"/>
      <c r="E1158" s="19"/>
      <c r="F1158" s="19"/>
      <c r="G1158" s="19"/>
      <c r="H1158" s="19"/>
      <c r="I1158" s="19"/>
      <c r="J1158" s="19"/>
      <c r="K1158" s="19"/>
      <c r="L1158" s="19"/>
      <c r="M1158" s="19"/>
      <c r="N1158" s="19"/>
      <c r="O1158" s="19"/>
      <c r="P1158" s="19"/>
      <c r="Q1158" s="19"/>
      <c r="R1158" s="19"/>
      <c r="S1158" s="19"/>
      <c r="T1158" s="19"/>
      <c r="U1158" s="19"/>
      <c r="V1158" s="19"/>
      <c r="W1158" s="19"/>
      <c r="X1158" s="19"/>
      <c r="Y1158" s="19"/>
      <c r="Z1158" s="19"/>
      <c r="AA1158" s="19"/>
      <c r="AB1158" s="19"/>
      <c r="AC1158" s="19"/>
      <c r="AD1158" s="19"/>
      <c r="AE1158" s="19"/>
      <c r="AF1158" s="19"/>
      <c r="AG1158" s="19"/>
      <c r="AH1158" s="19"/>
      <c r="AI1158" s="19"/>
      <c r="AJ1158" s="19"/>
    </row>
    <row r="1159" spans="4:36" x14ac:dyDescent="0.15">
      <c r="D1159" s="19"/>
      <c r="E1159" s="19"/>
      <c r="F1159" s="19"/>
      <c r="G1159" s="19"/>
      <c r="H1159" s="19"/>
      <c r="I1159" s="19"/>
      <c r="J1159" s="19"/>
      <c r="K1159" s="19"/>
      <c r="L1159" s="19"/>
      <c r="M1159" s="19"/>
      <c r="N1159" s="19"/>
      <c r="O1159" s="19"/>
      <c r="P1159" s="19"/>
      <c r="Q1159" s="19"/>
      <c r="R1159" s="19"/>
      <c r="S1159" s="19"/>
      <c r="T1159" s="19"/>
      <c r="U1159" s="19"/>
      <c r="V1159" s="19"/>
      <c r="W1159" s="19"/>
      <c r="X1159" s="19"/>
      <c r="Y1159" s="19"/>
      <c r="Z1159" s="19"/>
      <c r="AA1159" s="19"/>
      <c r="AB1159" s="19"/>
      <c r="AC1159" s="19"/>
      <c r="AD1159" s="19"/>
      <c r="AE1159" s="19"/>
      <c r="AF1159" s="19"/>
      <c r="AG1159" s="19"/>
      <c r="AH1159" s="19"/>
      <c r="AI1159" s="19"/>
      <c r="AJ1159" s="19"/>
    </row>
    <row r="1160" spans="4:36" x14ac:dyDescent="0.15">
      <c r="D1160" s="19"/>
      <c r="E1160" s="19"/>
      <c r="F1160" s="19"/>
      <c r="G1160" s="19"/>
      <c r="H1160" s="19"/>
      <c r="I1160" s="19"/>
      <c r="J1160" s="19"/>
      <c r="K1160" s="19"/>
      <c r="L1160" s="19"/>
      <c r="M1160" s="19"/>
      <c r="N1160" s="19"/>
      <c r="O1160" s="19"/>
      <c r="P1160" s="19"/>
      <c r="Q1160" s="19"/>
      <c r="R1160" s="19"/>
      <c r="S1160" s="19"/>
      <c r="T1160" s="19"/>
      <c r="U1160" s="19"/>
      <c r="V1160" s="19"/>
      <c r="W1160" s="19"/>
      <c r="X1160" s="19"/>
      <c r="Y1160" s="19"/>
      <c r="Z1160" s="19"/>
      <c r="AA1160" s="19"/>
      <c r="AB1160" s="19"/>
      <c r="AC1160" s="19"/>
      <c r="AD1160" s="19"/>
      <c r="AE1160" s="19"/>
      <c r="AF1160" s="19"/>
      <c r="AG1160" s="19"/>
      <c r="AH1160" s="19"/>
      <c r="AI1160" s="19"/>
      <c r="AJ1160" s="19"/>
    </row>
    <row r="1161" spans="4:36" x14ac:dyDescent="0.15">
      <c r="D1161" s="19"/>
      <c r="E1161" s="19"/>
      <c r="F1161" s="19"/>
      <c r="G1161" s="19"/>
      <c r="H1161" s="19"/>
      <c r="I1161" s="19"/>
      <c r="J1161" s="19"/>
      <c r="K1161" s="19"/>
      <c r="L1161" s="19"/>
      <c r="M1161" s="19"/>
      <c r="N1161" s="19"/>
      <c r="O1161" s="19"/>
      <c r="P1161" s="19"/>
      <c r="Q1161" s="19"/>
      <c r="R1161" s="19"/>
      <c r="S1161" s="19"/>
      <c r="T1161" s="19"/>
      <c r="U1161" s="19"/>
      <c r="V1161" s="19"/>
      <c r="W1161" s="19"/>
      <c r="X1161" s="19"/>
      <c r="Y1161" s="19"/>
      <c r="Z1161" s="19"/>
      <c r="AA1161" s="19"/>
      <c r="AB1161" s="19"/>
      <c r="AC1161" s="19"/>
      <c r="AD1161" s="19"/>
      <c r="AE1161" s="19"/>
      <c r="AF1161" s="19"/>
      <c r="AG1161" s="19"/>
      <c r="AH1161" s="19"/>
      <c r="AI1161" s="19"/>
      <c r="AJ1161" s="19"/>
    </row>
    <row r="1162" spans="4:36" x14ac:dyDescent="0.15">
      <c r="D1162" s="19"/>
      <c r="E1162" s="19"/>
      <c r="F1162" s="19"/>
      <c r="G1162" s="19"/>
      <c r="H1162" s="19"/>
      <c r="I1162" s="19"/>
      <c r="J1162" s="19"/>
      <c r="K1162" s="19"/>
      <c r="L1162" s="19"/>
      <c r="M1162" s="19"/>
      <c r="N1162" s="19"/>
      <c r="O1162" s="19"/>
      <c r="P1162" s="19"/>
      <c r="Q1162" s="19"/>
      <c r="R1162" s="19"/>
      <c r="S1162" s="19"/>
      <c r="T1162" s="19"/>
      <c r="U1162" s="19"/>
      <c r="V1162" s="19"/>
      <c r="W1162" s="19"/>
      <c r="X1162" s="19"/>
      <c r="Y1162" s="19"/>
      <c r="Z1162" s="19"/>
      <c r="AA1162" s="19"/>
      <c r="AB1162" s="19"/>
      <c r="AC1162" s="19"/>
      <c r="AD1162" s="19"/>
      <c r="AE1162" s="19"/>
      <c r="AF1162" s="19"/>
      <c r="AG1162" s="19"/>
      <c r="AH1162" s="19"/>
      <c r="AI1162" s="19"/>
      <c r="AJ1162" s="19"/>
    </row>
    <row r="1163" spans="4:36" x14ac:dyDescent="0.15">
      <c r="D1163" s="19"/>
      <c r="E1163" s="19"/>
      <c r="F1163" s="19"/>
      <c r="G1163" s="19"/>
      <c r="H1163" s="19"/>
      <c r="I1163" s="19"/>
      <c r="J1163" s="19"/>
      <c r="K1163" s="19"/>
      <c r="L1163" s="19"/>
      <c r="M1163" s="19"/>
      <c r="N1163" s="19"/>
      <c r="O1163" s="19"/>
      <c r="P1163" s="19"/>
      <c r="Q1163" s="19"/>
      <c r="R1163" s="19"/>
      <c r="S1163" s="19"/>
      <c r="T1163" s="19"/>
      <c r="U1163" s="19"/>
      <c r="V1163" s="19"/>
      <c r="W1163" s="19"/>
      <c r="X1163" s="19"/>
      <c r="Y1163" s="19"/>
      <c r="Z1163" s="19"/>
      <c r="AA1163" s="19"/>
      <c r="AB1163" s="19"/>
      <c r="AC1163" s="19"/>
      <c r="AD1163" s="19"/>
      <c r="AE1163" s="19"/>
      <c r="AF1163" s="19"/>
      <c r="AG1163" s="19"/>
      <c r="AH1163" s="19"/>
      <c r="AI1163" s="19"/>
      <c r="AJ1163" s="19"/>
    </row>
    <row r="1164" spans="4:36" x14ac:dyDescent="0.15">
      <c r="D1164" s="19"/>
      <c r="E1164" s="19"/>
      <c r="F1164" s="19"/>
      <c r="G1164" s="19"/>
      <c r="H1164" s="19"/>
      <c r="I1164" s="19"/>
      <c r="J1164" s="19"/>
      <c r="K1164" s="19"/>
      <c r="L1164" s="19"/>
      <c r="M1164" s="19"/>
      <c r="N1164" s="19"/>
      <c r="O1164" s="19"/>
      <c r="P1164" s="19"/>
      <c r="Q1164" s="19"/>
      <c r="R1164" s="19"/>
      <c r="S1164" s="19"/>
      <c r="T1164" s="19"/>
      <c r="U1164" s="19"/>
      <c r="V1164" s="19"/>
      <c r="W1164" s="19"/>
      <c r="X1164" s="19"/>
      <c r="Y1164" s="19"/>
      <c r="Z1164" s="19"/>
      <c r="AA1164" s="19"/>
      <c r="AB1164" s="19"/>
      <c r="AC1164" s="19"/>
      <c r="AD1164" s="19"/>
      <c r="AE1164" s="19"/>
      <c r="AF1164" s="19"/>
      <c r="AG1164" s="19"/>
      <c r="AH1164" s="19"/>
      <c r="AI1164" s="19"/>
      <c r="AJ1164" s="19"/>
    </row>
    <row r="1165" spans="4:36" x14ac:dyDescent="0.15">
      <c r="D1165" s="19"/>
      <c r="E1165" s="19"/>
      <c r="F1165" s="19"/>
      <c r="G1165" s="19"/>
      <c r="H1165" s="19"/>
      <c r="I1165" s="19"/>
      <c r="J1165" s="19"/>
      <c r="K1165" s="19"/>
      <c r="L1165" s="19"/>
      <c r="M1165" s="19"/>
      <c r="N1165" s="19"/>
      <c r="O1165" s="19"/>
      <c r="P1165" s="19"/>
      <c r="Q1165" s="19"/>
      <c r="R1165" s="19"/>
      <c r="S1165" s="19"/>
      <c r="T1165" s="19"/>
      <c r="U1165" s="19"/>
      <c r="V1165" s="19"/>
      <c r="W1165" s="19"/>
      <c r="X1165" s="19"/>
      <c r="Y1165" s="19"/>
      <c r="Z1165" s="19"/>
      <c r="AA1165" s="19"/>
      <c r="AB1165" s="19"/>
      <c r="AC1165" s="19"/>
      <c r="AD1165" s="19"/>
      <c r="AE1165" s="19"/>
      <c r="AF1165" s="19"/>
      <c r="AG1165" s="19"/>
      <c r="AH1165" s="19"/>
      <c r="AI1165" s="19"/>
      <c r="AJ1165" s="19"/>
    </row>
    <row r="1166" spans="4:36" x14ac:dyDescent="0.15">
      <c r="D1166" s="19"/>
      <c r="E1166" s="19"/>
      <c r="F1166" s="19"/>
      <c r="G1166" s="19"/>
      <c r="H1166" s="19"/>
      <c r="I1166" s="19"/>
      <c r="J1166" s="19"/>
      <c r="K1166" s="19"/>
      <c r="L1166" s="19"/>
      <c r="M1166" s="19"/>
      <c r="N1166" s="19"/>
      <c r="O1166" s="19"/>
      <c r="P1166" s="19"/>
      <c r="Q1166" s="19"/>
      <c r="R1166" s="19"/>
      <c r="S1166" s="19"/>
      <c r="T1166" s="19"/>
      <c r="U1166" s="19"/>
      <c r="V1166" s="19"/>
      <c r="W1166" s="19"/>
      <c r="X1166" s="19"/>
      <c r="Y1166" s="19"/>
      <c r="Z1166" s="19"/>
      <c r="AA1166" s="19"/>
      <c r="AB1166" s="19"/>
      <c r="AC1166" s="19"/>
      <c r="AD1166" s="19"/>
      <c r="AE1166" s="19"/>
      <c r="AF1166" s="19"/>
      <c r="AG1166" s="19"/>
      <c r="AH1166" s="19"/>
      <c r="AI1166" s="19"/>
      <c r="AJ1166" s="19"/>
    </row>
    <row r="1167" spans="4:36" x14ac:dyDescent="0.15">
      <c r="D1167" s="19"/>
      <c r="E1167" s="19"/>
      <c r="F1167" s="19"/>
      <c r="G1167" s="19"/>
      <c r="H1167" s="19"/>
      <c r="I1167" s="19"/>
      <c r="J1167" s="19"/>
      <c r="K1167" s="19"/>
      <c r="L1167" s="19"/>
      <c r="M1167" s="19"/>
      <c r="N1167" s="19"/>
      <c r="O1167" s="19"/>
      <c r="P1167" s="19"/>
      <c r="Q1167" s="19"/>
      <c r="R1167" s="19"/>
      <c r="S1167" s="19"/>
      <c r="T1167" s="19"/>
      <c r="U1167" s="19"/>
      <c r="V1167" s="19"/>
      <c r="W1167" s="19"/>
      <c r="X1167" s="19"/>
      <c r="Y1167" s="19"/>
      <c r="Z1167" s="19"/>
      <c r="AA1167" s="19"/>
      <c r="AB1167" s="19"/>
      <c r="AC1167" s="19"/>
      <c r="AD1167" s="19"/>
      <c r="AE1167" s="19"/>
      <c r="AF1167" s="19"/>
      <c r="AG1167" s="19"/>
      <c r="AH1167" s="19"/>
      <c r="AI1167" s="19"/>
      <c r="AJ1167" s="19"/>
    </row>
    <row r="1168" spans="4:36" x14ac:dyDescent="0.15">
      <c r="D1168" s="19"/>
      <c r="E1168" s="19"/>
      <c r="F1168" s="19"/>
      <c r="G1168" s="19"/>
      <c r="H1168" s="19"/>
      <c r="I1168" s="19"/>
      <c r="J1168" s="19"/>
      <c r="K1168" s="19"/>
      <c r="L1168" s="19"/>
      <c r="M1168" s="19"/>
      <c r="N1168" s="19"/>
      <c r="O1168" s="19"/>
      <c r="P1168" s="19"/>
      <c r="Q1168" s="19"/>
      <c r="R1168" s="19"/>
      <c r="S1168" s="19"/>
      <c r="T1168" s="19"/>
      <c r="U1168" s="19"/>
      <c r="V1168" s="19"/>
      <c r="W1168" s="19"/>
      <c r="X1168" s="19"/>
      <c r="Y1168" s="19"/>
      <c r="Z1168" s="19"/>
      <c r="AA1168" s="19"/>
      <c r="AB1168" s="19"/>
      <c r="AC1168" s="19"/>
      <c r="AD1168" s="19"/>
      <c r="AE1168" s="19"/>
      <c r="AF1168" s="19"/>
      <c r="AG1168" s="19"/>
      <c r="AH1168" s="19"/>
      <c r="AI1168" s="19"/>
      <c r="AJ1168" s="19"/>
    </row>
    <row r="1169" spans="4:36" x14ac:dyDescent="0.15">
      <c r="D1169" s="19"/>
      <c r="E1169" s="19"/>
      <c r="F1169" s="19"/>
      <c r="G1169" s="19"/>
      <c r="H1169" s="19"/>
      <c r="I1169" s="19"/>
      <c r="J1169" s="19"/>
      <c r="K1169" s="19"/>
      <c r="L1169" s="19"/>
      <c r="M1169" s="19"/>
      <c r="N1169" s="19"/>
      <c r="O1169" s="19"/>
      <c r="P1169" s="19"/>
      <c r="Q1169" s="19"/>
      <c r="R1169" s="19"/>
      <c r="S1169" s="19"/>
      <c r="T1169" s="19"/>
      <c r="U1169" s="19"/>
      <c r="V1169" s="19"/>
      <c r="W1169" s="19"/>
      <c r="X1169" s="19"/>
      <c r="Y1169" s="19"/>
      <c r="Z1169" s="19"/>
      <c r="AA1169" s="19"/>
      <c r="AB1169" s="19"/>
      <c r="AC1169" s="19"/>
      <c r="AD1169" s="19"/>
      <c r="AE1169" s="19"/>
      <c r="AF1169" s="19"/>
      <c r="AG1169" s="19"/>
      <c r="AH1169" s="19"/>
      <c r="AI1169" s="19"/>
      <c r="AJ1169" s="19"/>
    </row>
    <row r="1170" spans="4:36" x14ac:dyDescent="0.15">
      <c r="D1170" s="19"/>
      <c r="E1170" s="19"/>
      <c r="F1170" s="19"/>
      <c r="G1170" s="19"/>
      <c r="H1170" s="19"/>
      <c r="I1170" s="19"/>
      <c r="J1170" s="19"/>
      <c r="K1170" s="19"/>
      <c r="L1170" s="19"/>
      <c r="M1170" s="19"/>
      <c r="N1170" s="19"/>
      <c r="O1170" s="19"/>
      <c r="P1170" s="19"/>
      <c r="Q1170" s="19"/>
      <c r="R1170" s="19"/>
      <c r="S1170" s="19"/>
      <c r="T1170" s="19"/>
      <c r="U1170" s="19"/>
      <c r="V1170" s="19"/>
      <c r="W1170" s="19"/>
      <c r="X1170" s="19"/>
      <c r="Y1170" s="19"/>
      <c r="Z1170" s="19"/>
      <c r="AA1170" s="19"/>
      <c r="AB1170" s="19"/>
      <c r="AC1170" s="19"/>
      <c r="AD1170" s="19"/>
      <c r="AE1170" s="19"/>
      <c r="AF1170" s="19"/>
      <c r="AG1170" s="19"/>
      <c r="AH1170" s="19"/>
      <c r="AI1170" s="19"/>
      <c r="AJ1170" s="19"/>
    </row>
    <row r="1171" spans="4:36" x14ac:dyDescent="0.15">
      <c r="D1171" s="19"/>
      <c r="E1171" s="19"/>
      <c r="F1171" s="19"/>
      <c r="G1171" s="19"/>
      <c r="H1171" s="19"/>
      <c r="I1171" s="19"/>
      <c r="J1171" s="19"/>
      <c r="K1171" s="19"/>
      <c r="L1171" s="19"/>
      <c r="M1171" s="19"/>
      <c r="N1171" s="19"/>
      <c r="O1171" s="19"/>
      <c r="P1171" s="19"/>
      <c r="Q1171" s="19"/>
      <c r="R1171" s="19"/>
      <c r="S1171" s="19"/>
      <c r="T1171" s="19"/>
      <c r="U1171" s="19"/>
      <c r="V1171" s="19"/>
      <c r="W1171" s="19"/>
      <c r="X1171" s="19"/>
      <c r="Y1171" s="19"/>
      <c r="Z1171" s="19"/>
      <c r="AA1171" s="19"/>
      <c r="AB1171" s="19"/>
      <c r="AC1171" s="19"/>
      <c r="AD1171" s="19"/>
      <c r="AE1171" s="19"/>
      <c r="AF1171" s="19"/>
      <c r="AG1171" s="19"/>
      <c r="AH1171" s="19"/>
      <c r="AI1171" s="19"/>
      <c r="AJ1171" s="19"/>
    </row>
    <row r="1172" spans="4:36" x14ac:dyDescent="0.15">
      <c r="D1172" s="19"/>
      <c r="E1172" s="19"/>
      <c r="F1172" s="19"/>
      <c r="G1172" s="19"/>
      <c r="H1172" s="19"/>
      <c r="I1172" s="19"/>
      <c r="J1172" s="19"/>
      <c r="K1172" s="19"/>
      <c r="L1172" s="19"/>
      <c r="M1172" s="19"/>
      <c r="N1172" s="19"/>
      <c r="O1172" s="19"/>
      <c r="P1172" s="19"/>
      <c r="Q1172" s="19"/>
      <c r="R1172" s="19"/>
      <c r="S1172" s="19"/>
      <c r="T1172" s="19"/>
      <c r="U1172" s="19"/>
      <c r="V1172" s="19"/>
      <c r="W1172" s="19"/>
      <c r="X1172" s="19"/>
      <c r="Y1172" s="19"/>
      <c r="Z1172" s="19"/>
      <c r="AA1172" s="19"/>
      <c r="AB1172" s="19"/>
      <c r="AC1172" s="19"/>
      <c r="AD1172" s="19"/>
      <c r="AE1172" s="19"/>
      <c r="AF1172" s="19"/>
      <c r="AG1172" s="19"/>
      <c r="AH1172" s="19"/>
      <c r="AI1172" s="19"/>
      <c r="AJ1172" s="19"/>
    </row>
    <row r="1173" spans="4:36" x14ac:dyDescent="0.15">
      <c r="D1173" s="19"/>
      <c r="E1173" s="19"/>
      <c r="F1173" s="19"/>
      <c r="G1173" s="19"/>
      <c r="H1173" s="19"/>
      <c r="I1173" s="19"/>
      <c r="J1173" s="19"/>
      <c r="K1173" s="19"/>
      <c r="L1173" s="19"/>
      <c r="M1173" s="19"/>
      <c r="N1173" s="19"/>
      <c r="O1173" s="19"/>
      <c r="P1173" s="19"/>
      <c r="Q1173" s="19"/>
      <c r="R1173" s="19"/>
      <c r="S1173" s="19"/>
      <c r="T1173" s="19"/>
      <c r="U1173" s="19"/>
      <c r="V1173" s="19"/>
      <c r="W1173" s="19"/>
      <c r="X1173" s="19"/>
      <c r="Y1173" s="19"/>
      <c r="Z1173" s="19"/>
      <c r="AA1173" s="19"/>
      <c r="AB1173" s="19"/>
      <c r="AC1173" s="19"/>
      <c r="AD1173" s="19"/>
      <c r="AE1173" s="19"/>
      <c r="AF1173" s="19"/>
      <c r="AG1173" s="19"/>
      <c r="AH1173" s="19"/>
      <c r="AI1173" s="19"/>
      <c r="AJ1173" s="19"/>
    </row>
    <row r="1174" spans="4:36" x14ac:dyDescent="0.15">
      <c r="D1174" s="19"/>
      <c r="E1174" s="19"/>
      <c r="F1174" s="19"/>
      <c r="G1174" s="19"/>
      <c r="H1174" s="19"/>
      <c r="I1174" s="19"/>
      <c r="J1174" s="19"/>
      <c r="K1174" s="19"/>
      <c r="L1174" s="19"/>
      <c r="M1174" s="19"/>
      <c r="N1174" s="19"/>
      <c r="O1174" s="19"/>
      <c r="P1174" s="19"/>
      <c r="Q1174" s="19"/>
      <c r="R1174" s="19"/>
      <c r="S1174" s="19"/>
      <c r="T1174" s="19"/>
      <c r="U1174" s="19"/>
      <c r="V1174" s="19"/>
      <c r="W1174" s="19"/>
      <c r="X1174" s="19"/>
      <c r="Y1174" s="19"/>
      <c r="Z1174" s="19"/>
      <c r="AA1174" s="19"/>
      <c r="AB1174" s="19"/>
      <c r="AC1174" s="19"/>
      <c r="AD1174" s="19"/>
      <c r="AE1174" s="19"/>
      <c r="AF1174" s="19"/>
      <c r="AG1174" s="19"/>
      <c r="AH1174" s="19"/>
      <c r="AI1174" s="19"/>
      <c r="AJ1174" s="19"/>
    </row>
    <row r="1175" spans="4:36" x14ac:dyDescent="0.15">
      <c r="D1175" s="19"/>
      <c r="E1175" s="19"/>
      <c r="F1175" s="19"/>
      <c r="G1175" s="19"/>
      <c r="H1175" s="19"/>
      <c r="I1175" s="19"/>
      <c r="J1175" s="19"/>
      <c r="K1175" s="19"/>
      <c r="L1175" s="19"/>
      <c r="M1175" s="19"/>
      <c r="N1175" s="19"/>
      <c r="O1175" s="19"/>
      <c r="P1175" s="19"/>
      <c r="Q1175" s="19"/>
      <c r="R1175" s="19"/>
      <c r="S1175" s="19"/>
      <c r="T1175" s="19"/>
      <c r="U1175" s="19"/>
      <c r="V1175" s="19"/>
      <c r="W1175" s="19"/>
      <c r="X1175" s="19"/>
      <c r="Y1175" s="19"/>
      <c r="Z1175" s="19"/>
      <c r="AA1175" s="19"/>
      <c r="AB1175" s="19"/>
      <c r="AC1175" s="19"/>
      <c r="AD1175" s="19"/>
      <c r="AE1175" s="19"/>
      <c r="AF1175" s="19"/>
      <c r="AG1175" s="19"/>
      <c r="AH1175" s="19"/>
      <c r="AI1175" s="19"/>
      <c r="AJ1175" s="19"/>
    </row>
    <row r="1176" spans="4:36" x14ac:dyDescent="0.15">
      <c r="D1176" s="19"/>
      <c r="E1176" s="19"/>
      <c r="F1176" s="19"/>
      <c r="G1176" s="19"/>
      <c r="H1176" s="19"/>
      <c r="I1176" s="19"/>
      <c r="J1176" s="19"/>
      <c r="K1176" s="19"/>
      <c r="L1176" s="19"/>
      <c r="M1176" s="19"/>
      <c r="N1176" s="19"/>
      <c r="O1176" s="19"/>
      <c r="P1176" s="19"/>
      <c r="Q1176" s="19"/>
      <c r="R1176" s="19"/>
      <c r="S1176" s="19"/>
      <c r="T1176" s="19"/>
      <c r="U1176" s="19"/>
      <c r="V1176" s="19"/>
      <c r="W1176" s="19"/>
      <c r="X1176" s="19"/>
      <c r="Y1176" s="19"/>
      <c r="Z1176" s="19"/>
      <c r="AA1176" s="19"/>
      <c r="AB1176" s="19"/>
      <c r="AC1176" s="19"/>
      <c r="AD1176" s="19"/>
      <c r="AE1176" s="19"/>
      <c r="AF1176" s="19"/>
      <c r="AG1176" s="19"/>
      <c r="AH1176" s="19"/>
      <c r="AI1176" s="19"/>
      <c r="AJ1176" s="19"/>
    </row>
    <row r="1177" spans="4:36" x14ac:dyDescent="0.15">
      <c r="D1177" s="19"/>
      <c r="E1177" s="19"/>
      <c r="F1177" s="19"/>
      <c r="G1177" s="19"/>
      <c r="H1177" s="19"/>
      <c r="I1177" s="19"/>
      <c r="J1177" s="19"/>
      <c r="K1177" s="19"/>
      <c r="L1177" s="19"/>
      <c r="M1177" s="19"/>
      <c r="N1177" s="19"/>
      <c r="O1177" s="19"/>
      <c r="P1177" s="19"/>
      <c r="Q1177" s="19"/>
      <c r="R1177" s="19"/>
      <c r="S1177" s="19"/>
      <c r="T1177" s="19"/>
      <c r="U1177" s="19"/>
      <c r="V1177" s="19"/>
      <c r="W1177" s="19"/>
      <c r="X1177" s="19"/>
      <c r="Y1177" s="19"/>
      <c r="Z1177" s="19"/>
      <c r="AA1177" s="19"/>
      <c r="AB1177" s="19"/>
      <c r="AC1177" s="19"/>
      <c r="AD1177" s="19"/>
      <c r="AE1177" s="19"/>
      <c r="AF1177" s="19"/>
      <c r="AG1177" s="19"/>
      <c r="AH1177" s="19"/>
      <c r="AI1177" s="19"/>
      <c r="AJ1177" s="19"/>
    </row>
    <row r="1178" spans="4:36" x14ac:dyDescent="0.15">
      <c r="D1178" s="19"/>
      <c r="E1178" s="19"/>
      <c r="F1178" s="19"/>
      <c r="G1178" s="19"/>
      <c r="H1178" s="19"/>
      <c r="I1178" s="19"/>
      <c r="J1178" s="19"/>
      <c r="K1178" s="19"/>
      <c r="L1178" s="19"/>
      <c r="M1178" s="19"/>
      <c r="N1178" s="19"/>
      <c r="O1178" s="19"/>
      <c r="P1178" s="19"/>
      <c r="Q1178" s="19"/>
      <c r="R1178" s="19"/>
      <c r="S1178" s="19"/>
      <c r="T1178" s="19"/>
      <c r="U1178" s="19"/>
      <c r="V1178" s="19"/>
      <c r="W1178" s="19"/>
      <c r="X1178" s="19"/>
      <c r="Y1178" s="19"/>
      <c r="Z1178" s="19"/>
      <c r="AA1178" s="19"/>
      <c r="AB1178" s="19"/>
      <c r="AC1178" s="19"/>
      <c r="AD1178" s="19"/>
      <c r="AE1178" s="19"/>
      <c r="AF1178" s="19"/>
      <c r="AG1178" s="19"/>
      <c r="AH1178" s="19"/>
      <c r="AI1178" s="19"/>
      <c r="AJ1178" s="19"/>
    </row>
    <row r="1179" spans="4:36" x14ac:dyDescent="0.15">
      <c r="D1179" s="19"/>
      <c r="E1179" s="19"/>
      <c r="F1179" s="19"/>
      <c r="G1179" s="19"/>
      <c r="H1179" s="19"/>
      <c r="I1179" s="19"/>
      <c r="J1179" s="19"/>
      <c r="K1179" s="19"/>
      <c r="L1179" s="19"/>
      <c r="M1179" s="19"/>
      <c r="N1179" s="19"/>
      <c r="O1179" s="19"/>
      <c r="P1179" s="19"/>
      <c r="Q1179" s="19"/>
      <c r="R1179" s="19"/>
      <c r="S1179" s="19"/>
      <c r="T1179" s="19"/>
      <c r="U1179" s="19"/>
      <c r="V1179" s="19"/>
      <c r="W1179" s="19"/>
      <c r="X1179" s="19"/>
      <c r="Y1179" s="19"/>
      <c r="Z1179" s="19"/>
      <c r="AA1179" s="19"/>
      <c r="AB1179" s="19"/>
      <c r="AC1179" s="19"/>
      <c r="AD1179" s="19"/>
      <c r="AE1179" s="19"/>
      <c r="AF1179" s="19"/>
      <c r="AG1179" s="19"/>
      <c r="AH1179" s="19"/>
      <c r="AI1179" s="19"/>
      <c r="AJ1179" s="19"/>
    </row>
    <row r="1180" spans="4:36" x14ac:dyDescent="0.15">
      <c r="D1180" s="19"/>
      <c r="E1180" s="19"/>
      <c r="F1180" s="19"/>
      <c r="G1180" s="19"/>
      <c r="H1180" s="19"/>
      <c r="I1180" s="19"/>
      <c r="J1180" s="19"/>
      <c r="K1180" s="19"/>
      <c r="L1180" s="19"/>
      <c r="M1180" s="19"/>
      <c r="N1180" s="19"/>
      <c r="O1180" s="19"/>
      <c r="P1180" s="19"/>
      <c r="Q1180" s="19"/>
      <c r="R1180" s="19"/>
      <c r="S1180" s="19"/>
      <c r="T1180" s="19"/>
      <c r="U1180" s="19"/>
      <c r="V1180" s="19"/>
      <c r="W1180" s="19"/>
      <c r="X1180" s="19"/>
      <c r="Y1180" s="19"/>
      <c r="Z1180" s="19"/>
      <c r="AA1180" s="19"/>
      <c r="AB1180" s="19"/>
      <c r="AC1180" s="19"/>
      <c r="AD1180" s="19"/>
      <c r="AE1180" s="19"/>
      <c r="AF1180" s="19"/>
      <c r="AG1180" s="19"/>
      <c r="AH1180" s="19"/>
      <c r="AI1180" s="19"/>
      <c r="AJ1180" s="19"/>
    </row>
    <row r="1181" spans="4:36" x14ac:dyDescent="0.15">
      <c r="D1181" s="19"/>
      <c r="E1181" s="19"/>
      <c r="F1181" s="19"/>
      <c r="G1181" s="19"/>
      <c r="H1181" s="19"/>
      <c r="I1181" s="19"/>
      <c r="J1181" s="19"/>
      <c r="K1181" s="19"/>
      <c r="L1181" s="19"/>
      <c r="M1181" s="19"/>
      <c r="N1181" s="19"/>
      <c r="O1181" s="19"/>
      <c r="P1181" s="19"/>
      <c r="Q1181" s="19"/>
      <c r="R1181" s="19"/>
      <c r="S1181" s="19"/>
      <c r="T1181" s="19"/>
      <c r="U1181" s="19"/>
      <c r="V1181" s="19"/>
      <c r="W1181" s="19"/>
      <c r="X1181" s="19"/>
      <c r="Y1181" s="19"/>
      <c r="Z1181" s="19"/>
      <c r="AA1181" s="19"/>
      <c r="AB1181" s="19"/>
      <c r="AC1181" s="19"/>
      <c r="AD1181" s="19"/>
      <c r="AE1181" s="19"/>
      <c r="AF1181" s="19"/>
      <c r="AG1181" s="19"/>
      <c r="AH1181" s="19"/>
      <c r="AI1181" s="19"/>
      <c r="AJ1181" s="19"/>
    </row>
    <row r="1182" spans="4:36" x14ac:dyDescent="0.15">
      <c r="D1182" s="19"/>
      <c r="E1182" s="19"/>
      <c r="F1182" s="19"/>
      <c r="G1182" s="19"/>
      <c r="H1182" s="19"/>
      <c r="I1182" s="19"/>
      <c r="J1182" s="19"/>
      <c r="K1182" s="19"/>
      <c r="L1182" s="19"/>
      <c r="M1182" s="19"/>
      <c r="N1182" s="19"/>
      <c r="O1182" s="19"/>
      <c r="P1182" s="19"/>
      <c r="Q1182" s="19"/>
      <c r="R1182" s="19"/>
      <c r="S1182" s="19"/>
      <c r="T1182" s="19"/>
      <c r="U1182" s="19"/>
      <c r="V1182" s="19"/>
      <c r="W1182" s="19"/>
      <c r="X1182" s="19"/>
      <c r="Y1182" s="19"/>
      <c r="Z1182" s="19"/>
      <c r="AA1182" s="19"/>
      <c r="AB1182" s="19"/>
      <c r="AC1182" s="19"/>
      <c r="AD1182" s="19"/>
      <c r="AE1182" s="19"/>
      <c r="AF1182" s="19"/>
      <c r="AG1182" s="19"/>
      <c r="AH1182" s="19"/>
      <c r="AI1182" s="19"/>
      <c r="AJ1182" s="19"/>
    </row>
    <row r="1183" spans="4:36" x14ac:dyDescent="0.15">
      <c r="D1183" s="19"/>
      <c r="E1183" s="19"/>
      <c r="F1183" s="19"/>
      <c r="G1183" s="19"/>
      <c r="H1183" s="19"/>
      <c r="I1183" s="19"/>
      <c r="J1183" s="19"/>
      <c r="K1183" s="19"/>
      <c r="L1183" s="19"/>
      <c r="M1183" s="19"/>
      <c r="N1183" s="19"/>
      <c r="O1183" s="19"/>
      <c r="P1183" s="19"/>
      <c r="Q1183" s="19"/>
      <c r="R1183" s="19"/>
      <c r="S1183" s="19"/>
      <c r="T1183" s="19"/>
      <c r="U1183" s="19"/>
      <c r="V1183" s="19"/>
      <c r="W1183" s="19"/>
      <c r="X1183" s="19"/>
      <c r="Y1183" s="19"/>
      <c r="Z1183" s="19"/>
      <c r="AA1183" s="19"/>
      <c r="AB1183" s="19"/>
      <c r="AC1183" s="19"/>
      <c r="AD1183" s="19"/>
      <c r="AE1183" s="19"/>
      <c r="AF1183" s="19"/>
      <c r="AG1183" s="19"/>
      <c r="AH1183" s="19"/>
      <c r="AI1183" s="19"/>
      <c r="AJ1183" s="19"/>
    </row>
    <row r="1184" spans="4:36" x14ac:dyDescent="0.15">
      <c r="D1184" s="19"/>
      <c r="E1184" s="19"/>
      <c r="F1184" s="19"/>
      <c r="G1184" s="19"/>
      <c r="H1184" s="19"/>
      <c r="I1184" s="19"/>
      <c r="J1184" s="19"/>
      <c r="K1184" s="19"/>
      <c r="L1184" s="19"/>
      <c r="M1184" s="19"/>
      <c r="N1184" s="19"/>
      <c r="O1184" s="19"/>
      <c r="P1184" s="19"/>
      <c r="Q1184" s="19"/>
      <c r="R1184" s="19"/>
      <c r="S1184" s="19"/>
      <c r="T1184" s="19"/>
      <c r="U1184" s="19"/>
      <c r="V1184" s="19"/>
      <c r="W1184" s="19"/>
      <c r="X1184" s="19"/>
      <c r="Y1184" s="19"/>
      <c r="Z1184" s="19"/>
      <c r="AA1184" s="19"/>
      <c r="AB1184" s="19"/>
      <c r="AC1184" s="19"/>
      <c r="AD1184" s="19"/>
      <c r="AE1184" s="19"/>
      <c r="AF1184" s="19"/>
      <c r="AG1184" s="19"/>
      <c r="AH1184" s="19"/>
      <c r="AI1184" s="19"/>
      <c r="AJ1184" s="19"/>
    </row>
    <row r="1185" spans="4:36" x14ac:dyDescent="0.15">
      <c r="D1185" s="19"/>
      <c r="E1185" s="19"/>
      <c r="F1185" s="19"/>
      <c r="G1185" s="19"/>
      <c r="H1185" s="19"/>
      <c r="I1185" s="19"/>
      <c r="J1185" s="19"/>
      <c r="K1185" s="19"/>
      <c r="L1185" s="19"/>
      <c r="M1185" s="19"/>
      <c r="N1185" s="19"/>
      <c r="O1185" s="19"/>
      <c r="P1185" s="19"/>
      <c r="Q1185" s="19"/>
      <c r="R1185" s="19"/>
      <c r="S1185" s="19"/>
      <c r="T1185" s="19"/>
      <c r="U1185" s="19"/>
      <c r="V1185" s="19"/>
      <c r="W1185" s="19"/>
      <c r="X1185" s="19"/>
      <c r="Y1185" s="19"/>
      <c r="Z1185" s="19"/>
      <c r="AA1185" s="19"/>
      <c r="AB1185" s="19"/>
      <c r="AC1185" s="19"/>
      <c r="AD1185" s="19"/>
      <c r="AE1185" s="19"/>
      <c r="AF1185" s="19"/>
      <c r="AG1185" s="19"/>
      <c r="AH1185" s="19"/>
      <c r="AI1185" s="19"/>
      <c r="AJ1185" s="19"/>
    </row>
    <row r="1186" spans="4:36" x14ac:dyDescent="0.15">
      <c r="D1186" s="19"/>
      <c r="E1186" s="19"/>
      <c r="F1186" s="19"/>
      <c r="G1186" s="19"/>
      <c r="H1186" s="19"/>
      <c r="I1186" s="19"/>
      <c r="J1186" s="19"/>
      <c r="K1186" s="19"/>
      <c r="L1186" s="19"/>
      <c r="M1186" s="19"/>
      <c r="N1186" s="19"/>
      <c r="O1186" s="19"/>
      <c r="P1186" s="19"/>
      <c r="Q1186" s="19"/>
      <c r="R1186" s="19"/>
      <c r="S1186" s="19"/>
      <c r="T1186" s="19"/>
      <c r="U1186" s="19"/>
      <c r="V1186" s="19"/>
      <c r="W1186" s="19"/>
      <c r="X1186" s="19"/>
      <c r="Y1186" s="19"/>
      <c r="Z1186" s="19"/>
      <c r="AA1186" s="19"/>
      <c r="AB1186" s="19"/>
      <c r="AC1186" s="19"/>
      <c r="AD1186" s="19"/>
      <c r="AE1186" s="19"/>
      <c r="AF1186" s="19"/>
      <c r="AG1186" s="19"/>
      <c r="AH1186" s="19"/>
      <c r="AI1186" s="19"/>
      <c r="AJ1186" s="19"/>
    </row>
    <row r="1187" spans="4:36" x14ac:dyDescent="0.15">
      <c r="D1187" s="19"/>
      <c r="E1187" s="19"/>
      <c r="F1187" s="19"/>
      <c r="G1187" s="19"/>
      <c r="H1187" s="19"/>
      <c r="I1187" s="19"/>
      <c r="J1187" s="19"/>
      <c r="K1187" s="19"/>
      <c r="L1187" s="19"/>
      <c r="M1187" s="19"/>
      <c r="N1187" s="19"/>
      <c r="O1187" s="19"/>
      <c r="P1187" s="19"/>
      <c r="Q1187" s="19"/>
      <c r="R1187" s="19"/>
      <c r="S1187" s="19"/>
      <c r="T1187" s="19"/>
      <c r="U1187" s="19"/>
      <c r="V1187" s="19"/>
      <c r="W1187" s="19"/>
      <c r="X1187" s="19"/>
      <c r="Y1187" s="19"/>
      <c r="Z1187" s="19"/>
      <c r="AA1187" s="19"/>
      <c r="AB1187" s="19"/>
      <c r="AC1187" s="19"/>
      <c r="AD1187" s="19"/>
      <c r="AE1187" s="19"/>
      <c r="AF1187" s="19"/>
      <c r="AG1187" s="19"/>
      <c r="AH1187" s="19"/>
      <c r="AI1187" s="19"/>
      <c r="AJ1187" s="19"/>
    </row>
    <row r="1188" spans="4:36" x14ac:dyDescent="0.15">
      <c r="D1188" s="19"/>
      <c r="E1188" s="19"/>
      <c r="F1188" s="19"/>
      <c r="G1188" s="19"/>
      <c r="H1188" s="19"/>
      <c r="I1188" s="19"/>
      <c r="J1188" s="19"/>
      <c r="K1188" s="19"/>
      <c r="L1188" s="19"/>
      <c r="M1188" s="19"/>
      <c r="N1188" s="19"/>
      <c r="O1188" s="19"/>
      <c r="P1188" s="19"/>
      <c r="Q1188" s="19"/>
      <c r="R1188" s="19"/>
      <c r="S1188" s="19"/>
      <c r="T1188" s="19"/>
      <c r="U1188" s="19"/>
      <c r="V1188" s="19"/>
      <c r="W1188" s="19"/>
      <c r="X1188" s="19"/>
      <c r="Y1188" s="19"/>
      <c r="Z1188" s="19"/>
      <c r="AA1188" s="19"/>
      <c r="AB1188" s="19"/>
      <c r="AC1188" s="19"/>
      <c r="AD1188" s="19"/>
      <c r="AE1188" s="19"/>
      <c r="AF1188" s="19"/>
      <c r="AG1188" s="19"/>
      <c r="AH1188" s="19"/>
      <c r="AI1188" s="19"/>
      <c r="AJ1188" s="19"/>
    </row>
    <row r="1189" spans="4:36" x14ac:dyDescent="0.15">
      <c r="D1189" s="19"/>
      <c r="E1189" s="19"/>
      <c r="F1189" s="19"/>
      <c r="G1189" s="19"/>
      <c r="H1189" s="19"/>
      <c r="I1189" s="19"/>
      <c r="J1189" s="19"/>
      <c r="K1189" s="19"/>
      <c r="L1189" s="19"/>
      <c r="M1189" s="19"/>
      <c r="N1189" s="19"/>
      <c r="O1189" s="19"/>
      <c r="P1189" s="19"/>
      <c r="Q1189" s="19"/>
      <c r="R1189" s="19"/>
      <c r="S1189" s="19"/>
      <c r="T1189" s="19"/>
      <c r="U1189" s="19"/>
      <c r="V1189" s="19"/>
      <c r="W1189" s="19"/>
      <c r="X1189" s="19"/>
      <c r="Y1189" s="19"/>
      <c r="Z1189" s="19"/>
      <c r="AA1189" s="19"/>
      <c r="AB1189" s="19"/>
      <c r="AC1189" s="19"/>
      <c r="AD1189" s="19"/>
      <c r="AE1189" s="19"/>
      <c r="AF1189" s="19"/>
      <c r="AG1189" s="19"/>
      <c r="AH1189" s="19"/>
      <c r="AI1189" s="19"/>
      <c r="AJ1189" s="19"/>
    </row>
    <row r="1190" spans="4:36" x14ac:dyDescent="0.15">
      <c r="D1190" s="19"/>
      <c r="E1190" s="19"/>
      <c r="F1190" s="19"/>
      <c r="G1190" s="19"/>
      <c r="H1190" s="19"/>
      <c r="I1190" s="19"/>
      <c r="J1190" s="19"/>
      <c r="K1190" s="19"/>
      <c r="L1190" s="19"/>
      <c r="M1190" s="19"/>
      <c r="N1190" s="19"/>
      <c r="O1190" s="19"/>
      <c r="P1190" s="19"/>
      <c r="Q1190" s="19"/>
      <c r="R1190" s="19"/>
      <c r="S1190" s="19"/>
      <c r="T1190" s="19"/>
      <c r="U1190" s="19"/>
      <c r="V1190" s="19"/>
      <c r="W1190" s="19"/>
      <c r="X1190" s="19"/>
      <c r="Y1190" s="19"/>
      <c r="Z1190" s="19"/>
      <c r="AA1190" s="19"/>
      <c r="AB1190" s="19"/>
      <c r="AC1190" s="19"/>
      <c r="AD1190" s="19"/>
      <c r="AE1190" s="19"/>
      <c r="AF1190" s="19"/>
      <c r="AG1190" s="19"/>
      <c r="AH1190" s="19"/>
      <c r="AI1190" s="19"/>
      <c r="AJ1190" s="19"/>
    </row>
    <row r="1191" spans="4:36" x14ac:dyDescent="0.15">
      <c r="D1191" s="19"/>
      <c r="E1191" s="19"/>
      <c r="F1191" s="19"/>
      <c r="G1191" s="19"/>
      <c r="H1191" s="19"/>
      <c r="I1191" s="19"/>
      <c r="J1191" s="19"/>
      <c r="K1191" s="19"/>
      <c r="L1191" s="19"/>
      <c r="M1191" s="19"/>
      <c r="N1191" s="19"/>
      <c r="O1191" s="19"/>
      <c r="P1191" s="19"/>
      <c r="Q1191" s="19"/>
      <c r="R1191" s="19"/>
      <c r="S1191" s="19"/>
      <c r="T1191" s="19"/>
      <c r="U1191" s="19"/>
      <c r="V1191" s="19"/>
      <c r="W1191" s="19"/>
      <c r="X1191" s="19"/>
      <c r="Y1191" s="19"/>
      <c r="Z1191" s="19"/>
      <c r="AA1191" s="19"/>
      <c r="AB1191" s="19"/>
      <c r="AC1191" s="19"/>
      <c r="AD1191" s="19"/>
      <c r="AE1191" s="19"/>
      <c r="AF1191" s="19"/>
      <c r="AG1191" s="19"/>
      <c r="AH1191" s="19"/>
      <c r="AI1191" s="19"/>
      <c r="AJ1191" s="19"/>
    </row>
    <row r="1192" spans="4:36" x14ac:dyDescent="0.15">
      <c r="D1192" s="19"/>
      <c r="E1192" s="19"/>
      <c r="F1192" s="19"/>
      <c r="G1192" s="19"/>
      <c r="H1192" s="19"/>
      <c r="I1192" s="19"/>
      <c r="J1192" s="19"/>
      <c r="K1192" s="19"/>
      <c r="L1192" s="19"/>
      <c r="M1192" s="19"/>
      <c r="N1192" s="19"/>
      <c r="O1192" s="19"/>
      <c r="P1192" s="19"/>
      <c r="Q1192" s="19"/>
      <c r="R1192" s="19"/>
      <c r="S1192" s="19"/>
      <c r="T1192" s="19"/>
      <c r="U1192" s="19"/>
      <c r="V1192" s="19"/>
      <c r="W1192" s="19"/>
      <c r="X1192" s="19"/>
      <c r="Y1192" s="19"/>
      <c r="Z1192" s="19"/>
      <c r="AA1192" s="19"/>
      <c r="AB1192" s="19"/>
      <c r="AC1192" s="19"/>
      <c r="AD1192" s="19"/>
      <c r="AE1192" s="19"/>
      <c r="AF1192" s="19"/>
      <c r="AG1192" s="19"/>
      <c r="AH1192" s="19"/>
      <c r="AI1192" s="19"/>
      <c r="AJ1192" s="19"/>
    </row>
    <row r="1193" spans="4:36" x14ac:dyDescent="0.15">
      <c r="D1193" s="19"/>
      <c r="E1193" s="19"/>
      <c r="F1193" s="19"/>
      <c r="G1193" s="19"/>
      <c r="H1193" s="19"/>
      <c r="I1193" s="19"/>
      <c r="J1193" s="19"/>
      <c r="K1193" s="19"/>
      <c r="L1193" s="19"/>
      <c r="M1193" s="19"/>
      <c r="N1193" s="19"/>
      <c r="O1193" s="19"/>
      <c r="P1193" s="19"/>
      <c r="Q1193" s="19"/>
      <c r="R1193" s="19"/>
      <c r="S1193" s="19"/>
      <c r="T1193" s="19"/>
      <c r="U1193" s="19"/>
      <c r="V1193" s="19"/>
      <c r="W1193" s="19"/>
      <c r="X1193" s="19"/>
      <c r="Y1193" s="19"/>
      <c r="Z1193" s="19"/>
      <c r="AA1193" s="19"/>
      <c r="AB1193" s="19"/>
      <c r="AC1193" s="19"/>
      <c r="AD1193" s="19"/>
      <c r="AE1193" s="19"/>
      <c r="AF1193" s="19"/>
      <c r="AG1193" s="19"/>
      <c r="AH1193" s="19"/>
      <c r="AI1193" s="19"/>
      <c r="AJ1193" s="19"/>
    </row>
    <row r="1194" spans="4:36" x14ac:dyDescent="0.15">
      <c r="D1194" s="19"/>
      <c r="E1194" s="19"/>
      <c r="F1194" s="19"/>
      <c r="G1194" s="19"/>
      <c r="H1194" s="19"/>
      <c r="I1194" s="19"/>
      <c r="J1194" s="19"/>
      <c r="K1194" s="19"/>
      <c r="L1194" s="19"/>
      <c r="M1194" s="19"/>
      <c r="N1194" s="19"/>
      <c r="O1194" s="19"/>
      <c r="P1194" s="19"/>
      <c r="Q1194" s="19"/>
      <c r="R1194" s="19"/>
      <c r="S1194" s="19"/>
      <c r="T1194" s="19"/>
      <c r="U1194" s="19"/>
      <c r="V1194" s="19"/>
      <c r="W1194" s="19"/>
      <c r="X1194" s="19"/>
      <c r="Y1194" s="19"/>
      <c r="Z1194" s="19"/>
      <c r="AA1194" s="19"/>
      <c r="AB1194" s="19"/>
      <c r="AC1194" s="19"/>
      <c r="AD1194" s="19"/>
      <c r="AE1194" s="19"/>
      <c r="AF1194" s="19"/>
      <c r="AG1194" s="19"/>
      <c r="AH1194" s="19"/>
      <c r="AI1194" s="19"/>
      <c r="AJ1194" s="19"/>
    </row>
    <row r="1195" spans="4:36" x14ac:dyDescent="0.15">
      <c r="D1195" s="19"/>
      <c r="E1195" s="19"/>
      <c r="F1195" s="19"/>
      <c r="G1195" s="19"/>
      <c r="H1195" s="19"/>
      <c r="I1195" s="19"/>
      <c r="J1195" s="19"/>
      <c r="K1195" s="19"/>
      <c r="L1195" s="19"/>
      <c r="M1195" s="19"/>
      <c r="N1195" s="19"/>
      <c r="O1195" s="19"/>
      <c r="P1195" s="19"/>
      <c r="Q1195" s="19"/>
      <c r="R1195" s="19"/>
      <c r="S1195" s="19"/>
      <c r="T1195" s="19"/>
      <c r="U1195" s="19"/>
      <c r="V1195" s="19"/>
      <c r="W1195" s="19"/>
      <c r="X1195" s="19"/>
      <c r="Y1195" s="19"/>
      <c r="Z1195" s="19"/>
      <c r="AA1195" s="19"/>
      <c r="AB1195" s="19"/>
      <c r="AC1195" s="19"/>
      <c r="AD1195" s="19"/>
      <c r="AE1195" s="19"/>
      <c r="AF1195" s="19"/>
      <c r="AG1195" s="19"/>
      <c r="AH1195" s="19"/>
      <c r="AI1195" s="19"/>
      <c r="AJ1195" s="19"/>
    </row>
    <row r="1196" spans="4:36" x14ac:dyDescent="0.15">
      <c r="D1196" s="19"/>
      <c r="E1196" s="19"/>
      <c r="F1196" s="19"/>
      <c r="G1196" s="19"/>
      <c r="H1196" s="19"/>
      <c r="I1196" s="19"/>
      <c r="J1196" s="19"/>
      <c r="K1196" s="19"/>
      <c r="L1196" s="19"/>
      <c r="M1196" s="19"/>
      <c r="N1196" s="19"/>
      <c r="O1196" s="19"/>
      <c r="P1196" s="19"/>
      <c r="Q1196" s="19"/>
      <c r="R1196" s="19"/>
      <c r="S1196" s="19"/>
      <c r="T1196" s="19"/>
      <c r="U1196" s="19"/>
      <c r="V1196" s="19"/>
      <c r="W1196" s="19"/>
      <c r="X1196" s="19"/>
      <c r="Y1196" s="19"/>
      <c r="Z1196" s="19"/>
      <c r="AA1196" s="19"/>
      <c r="AB1196" s="19"/>
      <c r="AC1196" s="19"/>
      <c r="AD1196" s="19"/>
      <c r="AE1196" s="19"/>
      <c r="AF1196" s="19"/>
      <c r="AG1196" s="19"/>
      <c r="AH1196" s="19"/>
      <c r="AI1196" s="19"/>
      <c r="AJ1196" s="19"/>
    </row>
    <row r="1197" spans="4:36" x14ac:dyDescent="0.15">
      <c r="D1197" s="19"/>
      <c r="E1197" s="19"/>
      <c r="F1197" s="19"/>
      <c r="G1197" s="19"/>
      <c r="H1197" s="19"/>
      <c r="I1197" s="19"/>
      <c r="J1197" s="19"/>
      <c r="K1197" s="19"/>
      <c r="L1197" s="19"/>
      <c r="M1197" s="19"/>
      <c r="N1197" s="19"/>
      <c r="O1197" s="19"/>
      <c r="P1197" s="19"/>
      <c r="Q1197" s="19"/>
      <c r="R1197" s="19"/>
      <c r="S1197" s="19"/>
      <c r="T1197" s="19"/>
      <c r="U1197" s="19"/>
      <c r="V1197" s="19"/>
      <c r="W1197" s="19"/>
      <c r="X1197" s="19"/>
      <c r="Y1197" s="19"/>
      <c r="Z1197" s="19"/>
      <c r="AA1197" s="19"/>
      <c r="AB1197" s="19"/>
      <c r="AC1197" s="19"/>
      <c r="AD1197" s="19"/>
      <c r="AE1197" s="19"/>
      <c r="AF1197" s="19"/>
      <c r="AG1197" s="19"/>
      <c r="AH1197" s="19"/>
      <c r="AI1197" s="19"/>
      <c r="AJ1197" s="19"/>
    </row>
    <row r="1198" spans="4:36" x14ac:dyDescent="0.15">
      <c r="D1198" s="19"/>
      <c r="E1198" s="19"/>
      <c r="F1198" s="19"/>
      <c r="G1198" s="19"/>
      <c r="H1198" s="19"/>
      <c r="I1198" s="19"/>
      <c r="J1198" s="19"/>
      <c r="K1198" s="19"/>
      <c r="L1198" s="19"/>
      <c r="M1198" s="19"/>
      <c r="N1198" s="19"/>
      <c r="O1198" s="19"/>
      <c r="P1198" s="19"/>
      <c r="Q1198" s="19"/>
      <c r="R1198" s="19"/>
      <c r="S1198" s="19"/>
      <c r="T1198" s="19"/>
      <c r="U1198" s="19"/>
      <c r="V1198" s="19"/>
      <c r="W1198" s="19"/>
      <c r="X1198" s="19"/>
      <c r="Y1198" s="19"/>
      <c r="Z1198" s="19"/>
      <c r="AA1198" s="19"/>
      <c r="AB1198" s="19"/>
      <c r="AC1198" s="19"/>
      <c r="AD1198" s="19"/>
      <c r="AE1198" s="19"/>
      <c r="AF1198" s="19"/>
      <c r="AG1198" s="19"/>
      <c r="AH1198" s="19"/>
      <c r="AI1198" s="19"/>
      <c r="AJ1198" s="19"/>
    </row>
    <row r="1199" spans="4:36" x14ac:dyDescent="0.15">
      <c r="D1199" s="19"/>
      <c r="E1199" s="19"/>
      <c r="F1199" s="19"/>
      <c r="G1199" s="19"/>
      <c r="H1199" s="19"/>
      <c r="I1199" s="19"/>
      <c r="J1199" s="19"/>
      <c r="K1199" s="19"/>
      <c r="L1199" s="19"/>
      <c r="M1199" s="19"/>
      <c r="N1199" s="19"/>
      <c r="O1199" s="19"/>
      <c r="P1199" s="19"/>
      <c r="Q1199" s="19"/>
      <c r="R1199" s="19"/>
      <c r="S1199" s="19"/>
      <c r="T1199" s="19"/>
      <c r="U1199" s="19"/>
      <c r="V1199" s="19"/>
      <c r="W1199" s="19"/>
      <c r="X1199" s="19"/>
      <c r="Y1199" s="19"/>
      <c r="Z1199" s="19"/>
      <c r="AA1199" s="19"/>
      <c r="AB1199" s="19"/>
      <c r="AC1199" s="19"/>
      <c r="AD1199" s="19"/>
      <c r="AE1199" s="19"/>
      <c r="AF1199" s="19"/>
      <c r="AG1199" s="19"/>
      <c r="AH1199" s="19"/>
      <c r="AI1199" s="19"/>
      <c r="AJ1199" s="19"/>
    </row>
    <row r="1200" spans="4:36" x14ac:dyDescent="0.15">
      <c r="D1200" s="19"/>
      <c r="E1200" s="19"/>
      <c r="F1200" s="19"/>
      <c r="G1200" s="19"/>
      <c r="H1200" s="19"/>
      <c r="I1200" s="19"/>
      <c r="J1200" s="19"/>
      <c r="K1200" s="19"/>
      <c r="L1200" s="19"/>
      <c r="M1200" s="19"/>
      <c r="N1200" s="19"/>
      <c r="O1200" s="19"/>
      <c r="P1200" s="19"/>
      <c r="Q1200" s="19"/>
      <c r="R1200" s="19"/>
      <c r="S1200" s="19"/>
      <c r="T1200" s="19"/>
      <c r="U1200" s="19"/>
      <c r="V1200" s="19"/>
      <c r="W1200" s="19"/>
      <c r="X1200" s="19"/>
      <c r="Y1200" s="19"/>
      <c r="Z1200" s="19"/>
      <c r="AA1200" s="19"/>
      <c r="AB1200" s="19"/>
      <c r="AC1200" s="19"/>
      <c r="AD1200" s="19"/>
      <c r="AE1200" s="19"/>
      <c r="AF1200" s="19"/>
      <c r="AG1200" s="19"/>
      <c r="AH1200" s="19"/>
      <c r="AI1200" s="19"/>
      <c r="AJ1200" s="19"/>
    </row>
    <row r="1201" spans="4:36" x14ac:dyDescent="0.15">
      <c r="D1201" s="19"/>
      <c r="E1201" s="19"/>
      <c r="F1201" s="19"/>
      <c r="G1201" s="19"/>
      <c r="H1201" s="19"/>
      <c r="I1201" s="19"/>
      <c r="J1201" s="19"/>
      <c r="K1201" s="19"/>
      <c r="L1201" s="19"/>
      <c r="M1201" s="19"/>
      <c r="N1201" s="19"/>
      <c r="O1201" s="19"/>
      <c r="P1201" s="19"/>
      <c r="Q1201" s="19"/>
      <c r="R1201" s="19"/>
      <c r="S1201" s="19"/>
      <c r="T1201" s="19"/>
      <c r="U1201" s="19"/>
      <c r="V1201" s="19"/>
      <c r="W1201" s="19"/>
      <c r="X1201" s="19"/>
      <c r="Y1201" s="19"/>
      <c r="Z1201" s="19"/>
      <c r="AA1201" s="19"/>
      <c r="AB1201" s="19"/>
      <c r="AC1201" s="19"/>
      <c r="AD1201" s="19"/>
      <c r="AE1201" s="19"/>
      <c r="AF1201" s="19"/>
      <c r="AG1201" s="19"/>
      <c r="AH1201" s="19"/>
      <c r="AI1201" s="19"/>
      <c r="AJ1201" s="19"/>
    </row>
    <row r="1202" spans="4:36" x14ac:dyDescent="0.15">
      <c r="D1202" s="19"/>
      <c r="E1202" s="19"/>
      <c r="F1202" s="19"/>
      <c r="G1202" s="19"/>
      <c r="H1202" s="19"/>
      <c r="I1202" s="19"/>
      <c r="J1202" s="19"/>
      <c r="K1202" s="19"/>
      <c r="L1202" s="19"/>
      <c r="M1202" s="19"/>
      <c r="N1202" s="19"/>
      <c r="O1202" s="19"/>
      <c r="P1202" s="19"/>
      <c r="Q1202" s="19"/>
      <c r="R1202" s="19"/>
      <c r="S1202" s="19"/>
      <c r="T1202" s="19"/>
      <c r="U1202" s="19"/>
      <c r="V1202" s="19"/>
      <c r="W1202" s="19"/>
      <c r="X1202" s="19"/>
      <c r="Y1202" s="19"/>
      <c r="Z1202" s="19"/>
      <c r="AA1202" s="19"/>
      <c r="AB1202" s="19"/>
      <c r="AC1202" s="19"/>
      <c r="AD1202" s="19"/>
      <c r="AE1202" s="19"/>
      <c r="AF1202" s="19"/>
      <c r="AG1202" s="19"/>
      <c r="AH1202" s="19"/>
      <c r="AI1202" s="19"/>
      <c r="AJ1202" s="19"/>
    </row>
    <row r="1203" spans="4:36" x14ac:dyDescent="0.15">
      <c r="D1203" s="19"/>
      <c r="E1203" s="19"/>
      <c r="F1203" s="19"/>
      <c r="G1203" s="19"/>
      <c r="H1203" s="19"/>
      <c r="I1203" s="19"/>
      <c r="J1203" s="19"/>
      <c r="K1203" s="19"/>
      <c r="L1203" s="19"/>
      <c r="M1203" s="19"/>
      <c r="N1203" s="19"/>
      <c r="O1203" s="19"/>
      <c r="P1203" s="19"/>
      <c r="Q1203" s="19"/>
      <c r="R1203" s="19"/>
      <c r="S1203" s="19"/>
      <c r="T1203" s="19"/>
      <c r="U1203" s="19"/>
      <c r="V1203" s="19"/>
      <c r="W1203" s="19"/>
      <c r="X1203" s="19"/>
      <c r="Y1203" s="19"/>
      <c r="Z1203" s="19"/>
      <c r="AA1203" s="19"/>
      <c r="AB1203" s="19"/>
      <c r="AC1203" s="19"/>
      <c r="AD1203" s="19"/>
      <c r="AE1203" s="19"/>
      <c r="AF1203" s="19"/>
      <c r="AG1203" s="19"/>
      <c r="AH1203" s="19"/>
      <c r="AI1203" s="19"/>
      <c r="AJ1203" s="19"/>
    </row>
    <row r="1204" spans="4:36" x14ac:dyDescent="0.15">
      <c r="D1204" s="19"/>
      <c r="E1204" s="19"/>
      <c r="F1204" s="19"/>
      <c r="G1204" s="19"/>
      <c r="H1204" s="19"/>
      <c r="I1204" s="19"/>
      <c r="J1204" s="19"/>
      <c r="K1204" s="19"/>
      <c r="L1204" s="19"/>
      <c r="M1204" s="19"/>
      <c r="N1204" s="19"/>
      <c r="O1204" s="19"/>
      <c r="P1204" s="19"/>
      <c r="Q1204" s="19"/>
      <c r="R1204" s="19"/>
      <c r="S1204" s="19"/>
      <c r="T1204" s="19"/>
      <c r="U1204" s="19"/>
      <c r="V1204" s="19"/>
      <c r="W1204" s="19"/>
      <c r="X1204" s="19"/>
      <c r="Y1204" s="19"/>
      <c r="Z1204" s="19"/>
      <c r="AA1204" s="19"/>
      <c r="AB1204" s="19"/>
      <c r="AC1204" s="19"/>
      <c r="AD1204" s="19"/>
      <c r="AE1204" s="19"/>
      <c r="AF1204" s="19"/>
      <c r="AG1204" s="19"/>
      <c r="AH1204" s="19"/>
      <c r="AI1204" s="19"/>
      <c r="AJ1204" s="19"/>
    </row>
    <row r="1205" spans="4:36" x14ac:dyDescent="0.15">
      <c r="D1205" s="19"/>
      <c r="E1205" s="19"/>
      <c r="F1205" s="19"/>
      <c r="G1205" s="19"/>
      <c r="H1205" s="19"/>
      <c r="I1205" s="19"/>
      <c r="J1205" s="19"/>
      <c r="K1205" s="19"/>
      <c r="L1205" s="19"/>
      <c r="M1205" s="19"/>
      <c r="N1205" s="19"/>
      <c r="O1205" s="19"/>
      <c r="P1205" s="19"/>
      <c r="Q1205" s="19"/>
      <c r="R1205" s="19"/>
      <c r="S1205" s="19"/>
      <c r="T1205" s="19"/>
      <c r="U1205" s="19"/>
      <c r="V1205" s="19"/>
      <c r="W1205" s="19"/>
      <c r="X1205" s="19"/>
      <c r="Y1205" s="19"/>
      <c r="Z1205" s="19"/>
      <c r="AA1205" s="19"/>
      <c r="AB1205" s="19"/>
      <c r="AC1205" s="19"/>
      <c r="AD1205" s="19"/>
      <c r="AE1205" s="19"/>
      <c r="AF1205" s="19"/>
      <c r="AG1205" s="19"/>
      <c r="AH1205" s="19"/>
      <c r="AI1205" s="19"/>
      <c r="AJ1205" s="19"/>
    </row>
    <row r="1206" spans="4:36" x14ac:dyDescent="0.15">
      <c r="D1206" s="19"/>
      <c r="E1206" s="19"/>
      <c r="F1206" s="19"/>
      <c r="G1206" s="19"/>
      <c r="H1206" s="19"/>
      <c r="I1206" s="19"/>
      <c r="J1206" s="19"/>
      <c r="K1206" s="19"/>
      <c r="L1206" s="19"/>
      <c r="M1206" s="19"/>
      <c r="N1206" s="19"/>
      <c r="O1206" s="19"/>
      <c r="P1206" s="19"/>
      <c r="Q1206" s="19"/>
      <c r="R1206" s="19"/>
      <c r="S1206" s="19"/>
      <c r="T1206" s="19"/>
      <c r="U1206" s="19"/>
      <c r="V1206" s="19"/>
      <c r="W1206" s="19"/>
      <c r="X1206" s="19"/>
      <c r="Y1206" s="19"/>
      <c r="Z1206" s="19"/>
      <c r="AA1206" s="19"/>
      <c r="AB1206" s="19"/>
      <c r="AC1206" s="19"/>
      <c r="AD1206" s="19"/>
      <c r="AE1206" s="19"/>
      <c r="AF1206" s="19"/>
      <c r="AG1206" s="19"/>
      <c r="AH1206" s="19"/>
      <c r="AI1206" s="19"/>
      <c r="AJ1206" s="19"/>
    </row>
    <row r="1207" spans="4:36" x14ac:dyDescent="0.15">
      <c r="D1207" s="19"/>
      <c r="E1207" s="19"/>
      <c r="F1207" s="19"/>
      <c r="G1207" s="19"/>
      <c r="H1207" s="19"/>
      <c r="I1207" s="19"/>
      <c r="J1207" s="19"/>
      <c r="K1207" s="19"/>
      <c r="L1207" s="19"/>
      <c r="M1207" s="19"/>
      <c r="N1207" s="19"/>
      <c r="O1207" s="19"/>
      <c r="P1207" s="19"/>
      <c r="Q1207" s="19"/>
      <c r="R1207" s="19"/>
      <c r="S1207" s="19"/>
      <c r="T1207" s="19"/>
      <c r="U1207" s="19"/>
      <c r="V1207" s="19"/>
      <c r="W1207" s="19"/>
      <c r="X1207" s="19"/>
      <c r="Y1207" s="19"/>
      <c r="Z1207" s="19"/>
      <c r="AA1207" s="19"/>
      <c r="AB1207" s="19"/>
      <c r="AC1207" s="19"/>
      <c r="AD1207" s="19"/>
      <c r="AE1207" s="19"/>
      <c r="AF1207" s="19"/>
      <c r="AG1207" s="19"/>
      <c r="AH1207" s="19"/>
      <c r="AI1207" s="19"/>
      <c r="AJ1207" s="19"/>
    </row>
    <row r="1208" spans="4:36" x14ac:dyDescent="0.15">
      <c r="D1208" s="19"/>
      <c r="E1208" s="19"/>
      <c r="F1208" s="19"/>
      <c r="G1208" s="19"/>
      <c r="H1208" s="19"/>
      <c r="I1208" s="19"/>
      <c r="J1208" s="19"/>
      <c r="K1208" s="19"/>
      <c r="L1208" s="19"/>
      <c r="M1208" s="19"/>
      <c r="N1208" s="19"/>
      <c r="O1208" s="19"/>
      <c r="P1208" s="19"/>
      <c r="Q1208" s="19"/>
      <c r="R1208" s="19"/>
      <c r="S1208" s="19"/>
      <c r="T1208" s="19"/>
      <c r="U1208" s="19"/>
      <c r="V1208" s="19"/>
      <c r="W1208" s="19"/>
      <c r="X1208" s="19"/>
      <c r="Y1208" s="19"/>
      <c r="Z1208" s="19"/>
      <c r="AA1208" s="19"/>
      <c r="AB1208" s="19"/>
      <c r="AC1208" s="19"/>
      <c r="AD1208" s="19"/>
      <c r="AE1208" s="19"/>
      <c r="AF1208" s="19"/>
      <c r="AG1208" s="19"/>
      <c r="AH1208" s="19"/>
      <c r="AI1208" s="19"/>
      <c r="AJ1208" s="19"/>
    </row>
    <row r="1209" spans="4:36" x14ac:dyDescent="0.15">
      <c r="D1209" s="19"/>
      <c r="E1209" s="19"/>
      <c r="F1209" s="19"/>
      <c r="G1209" s="19"/>
      <c r="H1209" s="19"/>
      <c r="I1209" s="19"/>
      <c r="J1209" s="19"/>
      <c r="K1209" s="19"/>
      <c r="L1209" s="19"/>
      <c r="M1209" s="19"/>
      <c r="N1209" s="19"/>
      <c r="O1209" s="19"/>
      <c r="P1209" s="19"/>
      <c r="Q1209" s="19"/>
      <c r="R1209" s="19"/>
      <c r="S1209" s="19"/>
      <c r="T1209" s="19"/>
      <c r="U1209" s="19"/>
      <c r="V1209" s="19"/>
      <c r="W1209" s="19"/>
      <c r="X1209" s="19"/>
      <c r="Y1209" s="19"/>
      <c r="Z1209" s="19"/>
      <c r="AA1209" s="19"/>
      <c r="AB1209" s="19"/>
      <c r="AC1209" s="19"/>
      <c r="AD1209" s="19"/>
      <c r="AE1209" s="19"/>
      <c r="AF1209" s="19"/>
      <c r="AG1209" s="19"/>
      <c r="AH1209" s="19"/>
      <c r="AI1209" s="19"/>
      <c r="AJ1209" s="19"/>
    </row>
    <row r="1210" spans="4:36" x14ac:dyDescent="0.15">
      <c r="D1210" s="19"/>
      <c r="E1210" s="19"/>
      <c r="F1210" s="19"/>
      <c r="G1210" s="19"/>
      <c r="H1210" s="19"/>
      <c r="I1210" s="19"/>
      <c r="J1210" s="19"/>
      <c r="K1210" s="19"/>
      <c r="L1210" s="19"/>
      <c r="M1210" s="19"/>
      <c r="N1210" s="19"/>
      <c r="O1210" s="19"/>
      <c r="P1210" s="19"/>
      <c r="Q1210" s="19"/>
      <c r="R1210" s="19"/>
      <c r="S1210" s="19"/>
      <c r="T1210" s="19"/>
      <c r="U1210" s="19"/>
      <c r="V1210" s="19"/>
      <c r="W1210" s="19"/>
      <c r="X1210" s="19"/>
      <c r="Y1210" s="19"/>
      <c r="Z1210" s="19"/>
      <c r="AA1210" s="19"/>
      <c r="AB1210" s="19"/>
      <c r="AC1210" s="19"/>
      <c r="AD1210" s="19"/>
      <c r="AE1210" s="19"/>
      <c r="AF1210" s="19"/>
      <c r="AG1210" s="19"/>
      <c r="AH1210" s="19"/>
      <c r="AI1210" s="19"/>
      <c r="AJ1210" s="19"/>
    </row>
    <row r="1211" spans="4:36" x14ac:dyDescent="0.15">
      <c r="D1211" s="19"/>
      <c r="E1211" s="19"/>
      <c r="F1211" s="19"/>
      <c r="G1211" s="19"/>
      <c r="H1211" s="19"/>
      <c r="I1211" s="19"/>
      <c r="J1211" s="19"/>
      <c r="K1211" s="19"/>
      <c r="L1211" s="19"/>
      <c r="M1211" s="19"/>
      <c r="N1211" s="19"/>
      <c r="O1211" s="19"/>
      <c r="P1211" s="19"/>
      <c r="Q1211" s="19"/>
      <c r="R1211" s="19"/>
      <c r="S1211" s="19"/>
      <c r="T1211" s="19"/>
      <c r="U1211" s="19"/>
      <c r="V1211" s="19"/>
      <c r="W1211" s="19"/>
      <c r="X1211" s="19"/>
      <c r="Y1211" s="19"/>
      <c r="Z1211" s="19"/>
      <c r="AA1211" s="19"/>
      <c r="AB1211" s="19"/>
      <c r="AC1211" s="19"/>
      <c r="AD1211" s="19"/>
      <c r="AE1211" s="19"/>
      <c r="AF1211" s="19"/>
      <c r="AG1211" s="19"/>
      <c r="AH1211" s="19"/>
      <c r="AI1211" s="19"/>
      <c r="AJ1211" s="19"/>
    </row>
    <row r="1212" spans="4:36" x14ac:dyDescent="0.15">
      <c r="D1212" s="19"/>
      <c r="E1212" s="19"/>
      <c r="F1212" s="19"/>
      <c r="G1212" s="19"/>
      <c r="H1212" s="19"/>
      <c r="I1212" s="19"/>
      <c r="J1212" s="19"/>
      <c r="K1212" s="19"/>
      <c r="L1212" s="19"/>
      <c r="M1212" s="19"/>
      <c r="N1212" s="19"/>
      <c r="O1212" s="19"/>
      <c r="P1212" s="19"/>
      <c r="Q1212" s="19"/>
      <c r="R1212" s="19"/>
      <c r="S1212" s="19"/>
      <c r="T1212" s="19"/>
      <c r="U1212" s="19"/>
      <c r="V1212" s="19"/>
      <c r="W1212" s="19"/>
      <c r="X1212" s="19"/>
      <c r="Y1212" s="19"/>
      <c r="Z1212" s="19"/>
      <c r="AA1212" s="19"/>
      <c r="AB1212" s="19"/>
      <c r="AC1212" s="19"/>
      <c r="AD1212" s="19"/>
      <c r="AE1212" s="19"/>
      <c r="AF1212" s="19"/>
      <c r="AG1212" s="19"/>
      <c r="AH1212" s="19"/>
      <c r="AI1212" s="19"/>
      <c r="AJ1212" s="19"/>
    </row>
    <row r="1213" spans="4:36" x14ac:dyDescent="0.15">
      <c r="D1213" s="19"/>
      <c r="E1213" s="19"/>
      <c r="F1213" s="19"/>
      <c r="G1213" s="19"/>
      <c r="H1213" s="19"/>
      <c r="I1213" s="19"/>
      <c r="J1213" s="19"/>
      <c r="K1213" s="19"/>
      <c r="L1213" s="19"/>
      <c r="M1213" s="19"/>
      <c r="N1213" s="19"/>
      <c r="O1213" s="19"/>
      <c r="P1213" s="19"/>
      <c r="Q1213" s="19"/>
      <c r="R1213" s="19"/>
      <c r="S1213" s="19"/>
      <c r="T1213" s="19"/>
      <c r="U1213" s="19"/>
      <c r="V1213" s="19"/>
      <c r="W1213" s="19"/>
      <c r="X1213" s="19"/>
      <c r="Y1213" s="19"/>
      <c r="Z1213" s="19"/>
      <c r="AA1213" s="19"/>
      <c r="AB1213" s="19"/>
      <c r="AC1213" s="19"/>
      <c r="AD1213" s="19"/>
      <c r="AE1213" s="19"/>
      <c r="AF1213" s="19"/>
      <c r="AG1213" s="19"/>
      <c r="AH1213" s="19"/>
      <c r="AI1213" s="19"/>
      <c r="AJ1213" s="19"/>
    </row>
    <row r="1214" spans="4:36" x14ac:dyDescent="0.15">
      <c r="D1214" s="19"/>
      <c r="E1214" s="19"/>
      <c r="F1214" s="19"/>
      <c r="G1214" s="19"/>
      <c r="H1214" s="19"/>
      <c r="I1214" s="19"/>
      <c r="J1214" s="19"/>
      <c r="K1214" s="19"/>
      <c r="L1214" s="19"/>
      <c r="M1214" s="19"/>
      <c r="N1214" s="19"/>
      <c r="O1214" s="19"/>
      <c r="P1214" s="19"/>
      <c r="Q1214" s="19"/>
      <c r="R1214" s="19"/>
      <c r="S1214" s="19"/>
      <c r="T1214" s="19"/>
      <c r="U1214" s="19"/>
      <c r="V1214" s="19"/>
      <c r="W1214" s="19"/>
      <c r="X1214" s="19"/>
      <c r="Y1214" s="19"/>
      <c r="Z1214" s="19"/>
      <c r="AA1214" s="19"/>
      <c r="AB1214" s="19"/>
      <c r="AC1214" s="19"/>
      <c r="AD1214" s="19"/>
      <c r="AE1214" s="19"/>
      <c r="AF1214" s="19"/>
      <c r="AG1214" s="19"/>
      <c r="AH1214" s="19"/>
      <c r="AI1214" s="19"/>
      <c r="AJ1214" s="19"/>
    </row>
    <row r="1215" spans="4:36" x14ac:dyDescent="0.15">
      <c r="D1215" s="19"/>
      <c r="E1215" s="19"/>
      <c r="F1215" s="19"/>
      <c r="G1215" s="19"/>
      <c r="H1215" s="19"/>
      <c r="I1215" s="19"/>
      <c r="J1215" s="19"/>
      <c r="K1215" s="19"/>
      <c r="L1215" s="19"/>
      <c r="M1215" s="19"/>
      <c r="N1215" s="19"/>
      <c r="O1215" s="19"/>
      <c r="P1215" s="19"/>
      <c r="Q1215" s="19"/>
      <c r="R1215" s="19"/>
      <c r="S1215" s="19"/>
      <c r="T1215" s="19"/>
      <c r="U1215" s="19"/>
      <c r="V1215" s="19"/>
      <c r="W1215" s="19"/>
      <c r="X1215" s="19"/>
      <c r="Y1215" s="19"/>
      <c r="Z1215" s="19"/>
      <c r="AA1215" s="19"/>
      <c r="AB1215" s="19"/>
      <c r="AC1215" s="19"/>
      <c r="AD1215" s="19"/>
      <c r="AE1215" s="19"/>
      <c r="AF1215" s="19"/>
      <c r="AG1215" s="19"/>
      <c r="AH1215" s="19"/>
      <c r="AI1215" s="19"/>
      <c r="AJ1215" s="19"/>
    </row>
    <row r="1216" spans="4:36" x14ac:dyDescent="0.15">
      <c r="D1216" s="19"/>
      <c r="E1216" s="19"/>
      <c r="F1216" s="19"/>
      <c r="G1216" s="19"/>
      <c r="H1216" s="19"/>
      <c r="I1216" s="19"/>
      <c r="J1216" s="19"/>
      <c r="K1216" s="19"/>
      <c r="L1216" s="19"/>
      <c r="M1216" s="19"/>
      <c r="N1216" s="19"/>
      <c r="O1216" s="19"/>
      <c r="P1216" s="19"/>
      <c r="Q1216" s="19"/>
      <c r="R1216" s="19"/>
      <c r="S1216" s="19"/>
      <c r="T1216" s="19"/>
      <c r="U1216" s="19"/>
      <c r="V1216" s="19"/>
      <c r="W1216" s="19"/>
      <c r="X1216" s="19"/>
      <c r="Y1216" s="19"/>
      <c r="Z1216" s="19"/>
      <c r="AA1216" s="19"/>
      <c r="AB1216" s="19"/>
      <c r="AC1216" s="19"/>
      <c r="AD1216" s="19"/>
      <c r="AE1216" s="19"/>
      <c r="AF1216" s="19"/>
      <c r="AG1216" s="19"/>
      <c r="AH1216" s="19"/>
      <c r="AI1216" s="19"/>
      <c r="AJ1216" s="19"/>
    </row>
    <row r="1217" spans="4:36" x14ac:dyDescent="0.15">
      <c r="D1217" s="19"/>
      <c r="E1217" s="19"/>
      <c r="F1217" s="19"/>
      <c r="G1217" s="19"/>
      <c r="H1217" s="19"/>
      <c r="I1217" s="19"/>
      <c r="J1217" s="19"/>
      <c r="K1217" s="19"/>
      <c r="L1217" s="19"/>
      <c r="M1217" s="19"/>
      <c r="N1217" s="19"/>
      <c r="O1217" s="19"/>
      <c r="P1217" s="19"/>
      <c r="Q1217" s="19"/>
      <c r="R1217" s="19"/>
      <c r="S1217" s="19"/>
      <c r="T1217" s="19"/>
      <c r="U1217" s="19"/>
      <c r="V1217" s="19"/>
      <c r="W1217" s="19"/>
      <c r="X1217" s="19"/>
      <c r="Y1217" s="19"/>
      <c r="Z1217" s="19"/>
      <c r="AA1217" s="19"/>
      <c r="AB1217" s="19"/>
      <c r="AC1217" s="19"/>
      <c r="AD1217" s="19"/>
      <c r="AE1217" s="19"/>
      <c r="AF1217" s="19"/>
      <c r="AG1217" s="19"/>
      <c r="AH1217" s="19"/>
      <c r="AI1217" s="19"/>
      <c r="AJ1217" s="19"/>
    </row>
    <row r="1218" spans="4:36" x14ac:dyDescent="0.15">
      <c r="D1218" s="19"/>
      <c r="E1218" s="19"/>
      <c r="F1218" s="19"/>
      <c r="G1218" s="19"/>
      <c r="H1218" s="19"/>
      <c r="I1218" s="19"/>
      <c r="J1218" s="19"/>
      <c r="K1218" s="19"/>
      <c r="L1218" s="19"/>
      <c r="M1218" s="19"/>
      <c r="N1218" s="19"/>
      <c r="O1218" s="19"/>
      <c r="P1218" s="19"/>
      <c r="Q1218" s="19"/>
      <c r="R1218" s="19"/>
      <c r="S1218" s="19"/>
      <c r="T1218" s="19"/>
      <c r="U1218" s="19"/>
      <c r="V1218" s="19"/>
      <c r="W1218" s="19"/>
      <c r="X1218" s="19"/>
      <c r="Y1218" s="19"/>
      <c r="Z1218" s="19"/>
      <c r="AA1218" s="19"/>
      <c r="AB1218" s="19"/>
      <c r="AC1218" s="19"/>
      <c r="AD1218" s="19"/>
      <c r="AE1218" s="19"/>
      <c r="AF1218" s="19"/>
      <c r="AG1218" s="19"/>
      <c r="AH1218" s="19"/>
      <c r="AI1218" s="19"/>
      <c r="AJ1218" s="19"/>
    </row>
    <row r="1219" spans="4:36" x14ac:dyDescent="0.15">
      <c r="D1219" s="19"/>
      <c r="E1219" s="19"/>
      <c r="F1219" s="19"/>
      <c r="G1219" s="19"/>
      <c r="H1219" s="19"/>
      <c r="I1219" s="19"/>
      <c r="J1219" s="19"/>
      <c r="K1219" s="19"/>
      <c r="L1219" s="19"/>
      <c r="M1219" s="19"/>
      <c r="N1219" s="19"/>
      <c r="O1219" s="19"/>
      <c r="P1219" s="19"/>
      <c r="Q1219" s="19"/>
      <c r="R1219" s="19"/>
      <c r="S1219" s="19"/>
      <c r="T1219" s="19"/>
      <c r="U1219" s="19"/>
      <c r="V1219" s="19"/>
      <c r="W1219" s="19"/>
      <c r="X1219" s="19"/>
      <c r="Y1219" s="19"/>
      <c r="Z1219" s="19"/>
      <c r="AA1219" s="19"/>
      <c r="AB1219" s="19"/>
      <c r="AC1219" s="19"/>
      <c r="AD1219" s="19"/>
      <c r="AE1219" s="19"/>
      <c r="AF1219" s="19"/>
      <c r="AG1219" s="19"/>
      <c r="AH1219" s="19"/>
      <c r="AI1219" s="19"/>
      <c r="AJ1219" s="19"/>
    </row>
    <row r="1220" spans="4:36" x14ac:dyDescent="0.15">
      <c r="D1220" s="19"/>
      <c r="E1220" s="19"/>
      <c r="F1220" s="19"/>
      <c r="G1220" s="19"/>
      <c r="H1220" s="19"/>
      <c r="I1220" s="19"/>
      <c r="J1220" s="19"/>
      <c r="K1220" s="19"/>
      <c r="L1220" s="19"/>
      <c r="M1220" s="19"/>
      <c r="N1220" s="19"/>
      <c r="O1220" s="19"/>
      <c r="P1220" s="19"/>
      <c r="Q1220" s="19"/>
      <c r="R1220" s="19"/>
      <c r="S1220" s="19"/>
      <c r="T1220" s="19"/>
      <c r="U1220" s="19"/>
      <c r="V1220" s="19"/>
      <c r="W1220" s="19"/>
      <c r="X1220" s="19"/>
      <c r="Y1220" s="19"/>
      <c r="Z1220" s="19"/>
      <c r="AA1220" s="19"/>
      <c r="AB1220" s="19"/>
      <c r="AC1220" s="19"/>
      <c r="AD1220" s="19"/>
      <c r="AE1220" s="19"/>
      <c r="AF1220" s="19"/>
      <c r="AG1220" s="19"/>
      <c r="AH1220" s="19"/>
      <c r="AI1220" s="19"/>
      <c r="AJ1220" s="19"/>
    </row>
    <row r="1221" spans="4:36" x14ac:dyDescent="0.15">
      <c r="D1221" s="19"/>
      <c r="E1221" s="19"/>
      <c r="F1221" s="19"/>
      <c r="G1221" s="19"/>
      <c r="H1221" s="19"/>
      <c r="I1221" s="19"/>
      <c r="J1221" s="19"/>
      <c r="K1221" s="19"/>
      <c r="L1221" s="19"/>
      <c r="M1221" s="19"/>
      <c r="N1221" s="19"/>
      <c r="O1221" s="19"/>
      <c r="P1221" s="19"/>
      <c r="Q1221" s="19"/>
      <c r="R1221" s="19"/>
      <c r="S1221" s="19"/>
      <c r="T1221" s="19"/>
      <c r="U1221" s="19"/>
      <c r="V1221" s="19"/>
      <c r="W1221" s="19"/>
      <c r="X1221" s="19"/>
      <c r="Y1221" s="19"/>
      <c r="Z1221" s="19"/>
      <c r="AA1221" s="19"/>
      <c r="AB1221" s="19"/>
      <c r="AC1221" s="19"/>
      <c r="AD1221" s="19"/>
      <c r="AE1221" s="19"/>
      <c r="AF1221" s="19"/>
      <c r="AG1221" s="19"/>
      <c r="AH1221" s="19"/>
      <c r="AI1221" s="19"/>
      <c r="AJ1221" s="19"/>
    </row>
    <row r="1222" spans="4:36" x14ac:dyDescent="0.15">
      <c r="D1222" s="19"/>
      <c r="E1222" s="19"/>
      <c r="F1222" s="19"/>
      <c r="G1222" s="19"/>
      <c r="H1222" s="19"/>
      <c r="I1222" s="19"/>
      <c r="J1222" s="19"/>
      <c r="K1222" s="19"/>
      <c r="L1222" s="19"/>
      <c r="M1222" s="19"/>
      <c r="N1222" s="19"/>
      <c r="O1222" s="19"/>
      <c r="P1222" s="19"/>
      <c r="Q1222" s="19"/>
      <c r="R1222" s="19"/>
      <c r="S1222" s="19"/>
      <c r="T1222" s="19"/>
      <c r="U1222" s="19"/>
      <c r="V1222" s="19"/>
      <c r="W1222" s="19"/>
      <c r="X1222" s="19"/>
      <c r="Y1222" s="19"/>
      <c r="Z1222" s="19"/>
      <c r="AA1222" s="19"/>
      <c r="AB1222" s="19"/>
      <c r="AC1222" s="19"/>
      <c r="AD1222" s="19"/>
      <c r="AE1222" s="19"/>
      <c r="AF1222" s="19"/>
      <c r="AG1222" s="19"/>
      <c r="AH1222" s="19"/>
      <c r="AI1222" s="19"/>
      <c r="AJ1222" s="19"/>
    </row>
    <row r="1223" spans="4:36" x14ac:dyDescent="0.15">
      <c r="D1223" s="19"/>
      <c r="E1223" s="19"/>
      <c r="F1223" s="19"/>
      <c r="G1223" s="19"/>
      <c r="H1223" s="19"/>
      <c r="I1223" s="19"/>
      <c r="J1223" s="19"/>
      <c r="K1223" s="19"/>
      <c r="L1223" s="19"/>
      <c r="M1223" s="19"/>
      <c r="N1223" s="19"/>
      <c r="O1223" s="19"/>
      <c r="P1223" s="19"/>
      <c r="Q1223" s="19"/>
      <c r="R1223" s="19"/>
      <c r="S1223" s="19"/>
      <c r="T1223" s="19"/>
      <c r="U1223" s="19"/>
      <c r="V1223" s="19"/>
      <c r="W1223" s="19"/>
      <c r="X1223" s="19"/>
      <c r="Y1223" s="19"/>
      <c r="Z1223" s="19"/>
      <c r="AA1223" s="19"/>
      <c r="AB1223" s="19"/>
      <c r="AC1223" s="19"/>
      <c r="AD1223" s="19"/>
      <c r="AE1223" s="19"/>
      <c r="AF1223" s="19"/>
      <c r="AG1223" s="19"/>
      <c r="AH1223" s="19"/>
      <c r="AI1223" s="19"/>
      <c r="AJ1223" s="19"/>
    </row>
    <row r="1224" spans="4:36" x14ac:dyDescent="0.15">
      <c r="D1224" s="19"/>
      <c r="E1224" s="19"/>
      <c r="F1224" s="19"/>
      <c r="G1224" s="19"/>
      <c r="H1224" s="19"/>
      <c r="I1224" s="19"/>
      <c r="J1224" s="19"/>
      <c r="K1224" s="19"/>
      <c r="L1224" s="19"/>
      <c r="M1224" s="19"/>
      <c r="N1224" s="19"/>
      <c r="O1224" s="19"/>
      <c r="P1224" s="19"/>
      <c r="Q1224" s="19"/>
      <c r="R1224" s="19"/>
      <c r="S1224" s="19"/>
      <c r="T1224" s="19"/>
      <c r="U1224" s="19"/>
      <c r="V1224" s="19"/>
      <c r="W1224" s="19"/>
      <c r="X1224" s="19"/>
      <c r="Y1224" s="19"/>
      <c r="Z1224" s="19"/>
      <c r="AA1224" s="19"/>
      <c r="AB1224" s="19"/>
      <c r="AC1224" s="19"/>
      <c r="AD1224" s="19"/>
      <c r="AE1224" s="19"/>
      <c r="AF1224" s="19"/>
      <c r="AG1224" s="19"/>
      <c r="AH1224" s="19"/>
      <c r="AI1224" s="19"/>
      <c r="AJ1224" s="19"/>
    </row>
    <row r="1225" spans="4:36" x14ac:dyDescent="0.15">
      <c r="D1225" s="19"/>
      <c r="E1225" s="19"/>
      <c r="F1225" s="19"/>
      <c r="G1225" s="19"/>
      <c r="H1225" s="19"/>
      <c r="I1225" s="19"/>
      <c r="J1225" s="19"/>
      <c r="K1225" s="19"/>
      <c r="L1225" s="19"/>
      <c r="M1225" s="19"/>
      <c r="N1225" s="19"/>
      <c r="O1225" s="19"/>
      <c r="P1225" s="19"/>
      <c r="Q1225" s="19"/>
      <c r="R1225" s="19"/>
      <c r="S1225" s="19"/>
      <c r="T1225" s="19"/>
      <c r="U1225" s="19"/>
      <c r="V1225" s="19"/>
      <c r="W1225" s="19"/>
      <c r="X1225" s="19"/>
      <c r="Y1225" s="19"/>
      <c r="Z1225" s="19"/>
      <c r="AA1225" s="19"/>
      <c r="AB1225" s="19"/>
      <c r="AC1225" s="19"/>
      <c r="AD1225" s="19"/>
      <c r="AE1225" s="19"/>
      <c r="AF1225" s="19"/>
      <c r="AG1225" s="19"/>
      <c r="AH1225" s="19"/>
      <c r="AI1225" s="19"/>
      <c r="AJ1225" s="19"/>
    </row>
    <row r="1226" spans="4:36" x14ac:dyDescent="0.15">
      <c r="D1226" s="19"/>
      <c r="E1226" s="19"/>
      <c r="F1226" s="19"/>
      <c r="G1226" s="19"/>
      <c r="H1226" s="19"/>
      <c r="I1226" s="19"/>
      <c r="J1226" s="19"/>
      <c r="K1226" s="19"/>
      <c r="L1226" s="19"/>
      <c r="M1226" s="19"/>
      <c r="N1226" s="19"/>
      <c r="O1226" s="19"/>
      <c r="P1226" s="19"/>
      <c r="Q1226" s="19"/>
      <c r="R1226" s="19"/>
      <c r="S1226" s="19"/>
      <c r="T1226" s="19"/>
      <c r="U1226" s="19"/>
      <c r="V1226" s="19"/>
      <c r="W1226" s="19"/>
      <c r="X1226" s="19"/>
      <c r="Y1226" s="19"/>
      <c r="Z1226" s="19"/>
      <c r="AA1226" s="19"/>
      <c r="AB1226" s="19"/>
      <c r="AC1226" s="19"/>
      <c r="AD1226" s="19"/>
      <c r="AE1226" s="19"/>
      <c r="AF1226" s="19"/>
      <c r="AG1226" s="19"/>
      <c r="AH1226" s="19"/>
      <c r="AI1226" s="19"/>
      <c r="AJ1226" s="19"/>
    </row>
    <row r="1227" spans="4:36" x14ac:dyDescent="0.15">
      <c r="D1227" s="19"/>
      <c r="E1227" s="19"/>
      <c r="F1227" s="19"/>
      <c r="G1227" s="19"/>
      <c r="H1227" s="19"/>
      <c r="I1227" s="19"/>
      <c r="J1227" s="19"/>
      <c r="K1227" s="19"/>
      <c r="L1227" s="19"/>
      <c r="M1227" s="19"/>
      <c r="N1227" s="19"/>
      <c r="O1227" s="19"/>
      <c r="P1227" s="19"/>
      <c r="Q1227" s="19"/>
      <c r="R1227" s="19"/>
      <c r="S1227" s="19"/>
      <c r="T1227" s="19"/>
      <c r="U1227" s="19"/>
      <c r="V1227" s="19"/>
      <c r="W1227" s="19"/>
      <c r="X1227" s="19"/>
      <c r="Y1227" s="19"/>
      <c r="Z1227" s="19"/>
      <c r="AA1227" s="19"/>
      <c r="AB1227" s="19"/>
      <c r="AC1227" s="19"/>
      <c r="AD1227" s="19"/>
      <c r="AE1227" s="19"/>
      <c r="AF1227" s="19"/>
      <c r="AG1227" s="19"/>
      <c r="AH1227" s="19"/>
      <c r="AI1227" s="19"/>
      <c r="AJ1227" s="19"/>
    </row>
    <row r="1228" spans="4:36" x14ac:dyDescent="0.15">
      <c r="D1228" s="19"/>
      <c r="E1228" s="19"/>
      <c r="F1228" s="19"/>
      <c r="G1228" s="19"/>
      <c r="H1228" s="19"/>
      <c r="I1228" s="19"/>
      <c r="J1228" s="19"/>
      <c r="K1228" s="19"/>
      <c r="L1228" s="19"/>
      <c r="M1228" s="19"/>
      <c r="N1228" s="19"/>
      <c r="O1228" s="19"/>
      <c r="P1228" s="19"/>
      <c r="Q1228" s="19"/>
      <c r="R1228" s="19"/>
      <c r="S1228" s="19"/>
      <c r="T1228" s="19"/>
      <c r="U1228" s="19"/>
      <c r="V1228" s="19"/>
      <c r="W1228" s="19"/>
      <c r="X1228" s="19"/>
      <c r="Y1228" s="19"/>
      <c r="Z1228" s="19"/>
      <c r="AA1228" s="19"/>
      <c r="AB1228" s="19"/>
      <c r="AC1228" s="19"/>
      <c r="AD1228" s="19"/>
      <c r="AE1228" s="19"/>
      <c r="AF1228" s="19"/>
      <c r="AG1228" s="19"/>
      <c r="AH1228" s="19"/>
      <c r="AI1228" s="19"/>
      <c r="AJ1228" s="19"/>
    </row>
    <row r="1229" spans="4:36" x14ac:dyDescent="0.15">
      <c r="D1229" s="19"/>
      <c r="E1229" s="19"/>
      <c r="F1229" s="19"/>
      <c r="G1229" s="19"/>
      <c r="H1229" s="19"/>
      <c r="I1229" s="19"/>
      <c r="J1229" s="19"/>
      <c r="K1229" s="19"/>
      <c r="L1229" s="19"/>
      <c r="M1229" s="19"/>
      <c r="N1229" s="19"/>
      <c r="O1229" s="19"/>
      <c r="P1229" s="19"/>
      <c r="Q1229" s="19"/>
      <c r="R1229" s="19"/>
      <c r="S1229" s="19"/>
      <c r="T1229" s="19"/>
      <c r="U1229" s="19"/>
      <c r="V1229" s="19"/>
      <c r="W1229" s="19"/>
      <c r="X1229" s="19"/>
      <c r="Y1229" s="19"/>
      <c r="Z1229" s="19"/>
      <c r="AA1229" s="19"/>
      <c r="AB1229" s="19"/>
      <c r="AC1229" s="19"/>
      <c r="AD1229" s="19"/>
      <c r="AE1229" s="19"/>
      <c r="AF1229" s="19"/>
      <c r="AG1229" s="19"/>
      <c r="AH1229" s="19"/>
      <c r="AI1229" s="19"/>
      <c r="AJ1229" s="19"/>
    </row>
    <row r="1230" spans="4:36" x14ac:dyDescent="0.15">
      <c r="D1230" s="19"/>
      <c r="E1230" s="19"/>
      <c r="F1230" s="19"/>
      <c r="G1230" s="19"/>
      <c r="H1230" s="19"/>
      <c r="I1230" s="19"/>
      <c r="J1230" s="19"/>
      <c r="K1230" s="19"/>
      <c r="L1230" s="19"/>
      <c r="M1230" s="19"/>
      <c r="N1230" s="19"/>
      <c r="O1230" s="19"/>
      <c r="P1230" s="19"/>
      <c r="Q1230" s="19"/>
      <c r="R1230" s="19"/>
      <c r="S1230" s="19"/>
      <c r="T1230" s="19"/>
      <c r="U1230" s="19"/>
      <c r="V1230" s="19"/>
      <c r="W1230" s="19"/>
      <c r="X1230" s="19"/>
      <c r="Y1230" s="19"/>
      <c r="Z1230" s="19"/>
      <c r="AA1230" s="19"/>
      <c r="AB1230" s="19"/>
      <c r="AC1230" s="19"/>
      <c r="AD1230" s="19"/>
      <c r="AE1230" s="19"/>
      <c r="AF1230" s="19"/>
      <c r="AG1230" s="19"/>
      <c r="AH1230" s="19"/>
      <c r="AI1230" s="19"/>
      <c r="AJ1230" s="19"/>
    </row>
    <row r="1231" spans="4:36" x14ac:dyDescent="0.15">
      <c r="D1231" s="19"/>
      <c r="E1231" s="19"/>
      <c r="F1231" s="19"/>
      <c r="G1231" s="19"/>
      <c r="H1231" s="19"/>
      <c r="I1231" s="19"/>
      <c r="J1231" s="19"/>
      <c r="K1231" s="19"/>
      <c r="L1231" s="19"/>
      <c r="M1231" s="19"/>
      <c r="N1231" s="19"/>
      <c r="O1231" s="19"/>
      <c r="P1231" s="19"/>
      <c r="Q1231" s="19"/>
      <c r="R1231" s="19"/>
      <c r="S1231" s="19"/>
      <c r="T1231" s="19"/>
      <c r="U1231" s="19"/>
      <c r="V1231" s="19"/>
      <c r="W1231" s="19"/>
      <c r="X1231" s="19"/>
      <c r="Y1231" s="19"/>
      <c r="Z1231" s="19"/>
      <c r="AA1231" s="19"/>
      <c r="AB1231" s="19"/>
      <c r="AC1231" s="19"/>
      <c r="AD1231" s="19"/>
      <c r="AE1231" s="19"/>
      <c r="AF1231" s="19"/>
      <c r="AG1231" s="19"/>
      <c r="AH1231" s="19"/>
      <c r="AI1231" s="19"/>
      <c r="AJ1231" s="19"/>
    </row>
    <row r="1232" spans="4:36" x14ac:dyDescent="0.15">
      <c r="D1232" s="19"/>
      <c r="E1232" s="19"/>
      <c r="F1232" s="19"/>
      <c r="G1232" s="19"/>
      <c r="H1232" s="19"/>
      <c r="I1232" s="19"/>
      <c r="J1232" s="19"/>
      <c r="K1232" s="19"/>
      <c r="L1232" s="19"/>
      <c r="M1232" s="19"/>
      <c r="N1232" s="19"/>
      <c r="O1232" s="19"/>
      <c r="P1232" s="19"/>
      <c r="Q1232" s="19"/>
      <c r="R1232" s="19"/>
      <c r="S1232" s="19"/>
      <c r="T1232" s="19"/>
      <c r="U1232" s="19"/>
      <c r="V1232" s="19"/>
      <c r="W1232" s="19"/>
      <c r="X1232" s="19"/>
      <c r="Y1232" s="19"/>
      <c r="Z1232" s="19"/>
      <c r="AA1232" s="19"/>
      <c r="AB1232" s="19"/>
      <c r="AC1232" s="19"/>
      <c r="AD1232" s="19"/>
      <c r="AE1232" s="19"/>
      <c r="AF1232" s="19"/>
      <c r="AG1232" s="19"/>
      <c r="AH1232" s="19"/>
      <c r="AI1232" s="19"/>
      <c r="AJ1232" s="19"/>
    </row>
    <row r="1233" spans="4:36" x14ac:dyDescent="0.15">
      <c r="D1233" s="19"/>
      <c r="E1233" s="19"/>
      <c r="F1233" s="19"/>
      <c r="G1233" s="19"/>
      <c r="H1233" s="19"/>
      <c r="I1233" s="19"/>
      <c r="J1233" s="19"/>
      <c r="K1233" s="19"/>
      <c r="L1233" s="19"/>
      <c r="M1233" s="19"/>
      <c r="N1233" s="19"/>
      <c r="O1233" s="19"/>
      <c r="P1233" s="19"/>
      <c r="Q1233" s="19"/>
      <c r="R1233" s="19"/>
      <c r="S1233" s="19"/>
      <c r="T1233" s="19"/>
      <c r="U1233" s="19"/>
      <c r="V1233" s="19"/>
      <c r="W1233" s="19"/>
      <c r="X1233" s="19"/>
      <c r="Y1233" s="19"/>
      <c r="Z1233" s="19"/>
      <c r="AA1233" s="19"/>
      <c r="AB1233" s="19"/>
      <c r="AC1233" s="19"/>
      <c r="AD1233" s="19"/>
      <c r="AE1233" s="19"/>
      <c r="AF1233" s="19"/>
      <c r="AG1233" s="19"/>
      <c r="AH1233" s="19"/>
      <c r="AI1233" s="19"/>
      <c r="AJ1233" s="19"/>
    </row>
    <row r="1234" spans="4:36" x14ac:dyDescent="0.15">
      <c r="D1234" s="19"/>
      <c r="E1234" s="19"/>
      <c r="F1234" s="19"/>
      <c r="G1234" s="19"/>
      <c r="H1234" s="19"/>
      <c r="I1234" s="19"/>
      <c r="J1234" s="19"/>
      <c r="K1234" s="19"/>
      <c r="L1234" s="19"/>
      <c r="M1234" s="19"/>
      <c r="N1234" s="19"/>
      <c r="O1234" s="19"/>
      <c r="P1234" s="19"/>
      <c r="Q1234" s="19"/>
      <c r="R1234" s="19"/>
      <c r="S1234" s="19"/>
      <c r="T1234" s="19"/>
      <c r="U1234" s="19"/>
      <c r="V1234" s="19"/>
      <c r="W1234" s="19"/>
      <c r="X1234" s="19"/>
      <c r="Y1234" s="19"/>
      <c r="Z1234" s="19"/>
      <c r="AA1234" s="19"/>
      <c r="AB1234" s="19"/>
      <c r="AC1234" s="19"/>
      <c r="AD1234" s="19"/>
      <c r="AE1234" s="19"/>
      <c r="AF1234" s="19"/>
      <c r="AG1234" s="19"/>
      <c r="AH1234" s="19"/>
      <c r="AI1234" s="19"/>
      <c r="AJ1234" s="19"/>
    </row>
    <row r="1235" spans="4:36" x14ac:dyDescent="0.15">
      <c r="D1235" s="19"/>
      <c r="E1235" s="19"/>
      <c r="F1235" s="19"/>
      <c r="G1235" s="19"/>
      <c r="H1235" s="19"/>
      <c r="I1235" s="19"/>
      <c r="J1235" s="19"/>
      <c r="K1235" s="19"/>
      <c r="L1235" s="19"/>
      <c r="M1235" s="19"/>
      <c r="N1235" s="19"/>
      <c r="O1235" s="19"/>
      <c r="P1235" s="19"/>
      <c r="Q1235" s="19"/>
      <c r="R1235" s="19"/>
      <c r="S1235" s="19"/>
      <c r="T1235" s="19"/>
      <c r="U1235" s="19"/>
      <c r="V1235" s="19"/>
      <c r="W1235" s="19"/>
      <c r="X1235" s="19"/>
      <c r="Y1235" s="19"/>
      <c r="Z1235" s="19"/>
      <c r="AA1235" s="19"/>
      <c r="AB1235" s="19"/>
      <c r="AC1235" s="19"/>
      <c r="AD1235" s="19"/>
      <c r="AE1235" s="19"/>
      <c r="AF1235" s="19"/>
      <c r="AG1235" s="19"/>
      <c r="AH1235" s="19"/>
      <c r="AI1235" s="19"/>
      <c r="AJ1235" s="19"/>
    </row>
    <row r="1236" spans="4:36" x14ac:dyDescent="0.15">
      <c r="D1236" s="19"/>
      <c r="E1236" s="19"/>
      <c r="F1236" s="19"/>
      <c r="G1236" s="19"/>
      <c r="H1236" s="19"/>
      <c r="I1236" s="19"/>
      <c r="J1236" s="19"/>
      <c r="K1236" s="19"/>
      <c r="L1236" s="19"/>
      <c r="M1236" s="19"/>
      <c r="N1236" s="19"/>
      <c r="O1236" s="19"/>
      <c r="P1236" s="19"/>
      <c r="Q1236" s="19"/>
      <c r="R1236" s="19"/>
      <c r="S1236" s="19"/>
      <c r="T1236" s="19"/>
      <c r="U1236" s="19"/>
      <c r="V1236" s="19"/>
      <c r="W1236" s="19"/>
      <c r="X1236" s="19"/>
      <c r="Y1236" s="19"/>
      <c r="Z1236" s="19"/>
      <c r="AA1236" s="19"/>
      <c r="AB1236" s="19"/>
      <c r="AC1236" s="19"/>
      <c r="AD1236" s="19"/>
      <c r="AE1236" s="19"/>
      <c r="AF1236" s="19"/>
      <c r="AG1236" s="19"/>
      <c r="AH1236" s="19"/>
      <c r="AI1236" s="19"/>
      <c r="AJ1236" s="19"/>
    </row>
    <row r="1237" spans="4:36" x14ac:dyDescent="0.15">
      <c r="D1237" s="19"/>
      <c r="E1237" s="19"/>
      <c r="F1237" s="19"/>
      <c r="G1237" s="19"/>
      <c r="H1237" s="19"/>
      <c r="I1237" s="19"/>
      <c r="J1237" s="19"/>
      <c r="K1237" s="19"/>
      <c r="L1237" s="19"/>
      <c r="M1237" s="19"/>
      <c r="N1237" s="19"/>
      <c r="O1237" s="19"/>
      <c r="P1237" s="19"/>
      <c r="Q1237" s="19"/>
      <c r="R1237" s="19"/>
      <c r="S1237" s="19"/>
      <c r="T1237" s="19"/>
      <c r="U1237" s="19"/>
      <c r="V1237" s="19"/>
      <c r="W1237" s="19"/>
      <c r="X1237" s="19"/>
      <c r="Y1237" s="19"/>
      <c r="Z1237" s="19"/>
      <c r="AA1237" s="19"/>
      <c r="AB1237" s="19"/>
      <c r="AC1237" s="19"/>
      <c r="AD1237" s="19"/>
      <c r="AE1237" s="19"/>
      <c r="AF1237" s="19"/>
      <c r="AG1237" s="19"/>
      <c r="AH1237" s="19"/>
      <c r="AI1237" s="19"/>
      <c r="AJ1237" s="19"/>
    </row>
    <row r="1238" spans="4:36" x14ac:dyDescent="0.15">
      <c r="D1238" s="19"/>
      <c r="E1238" s="19"/>
      <c r="F1238" s="19"/>
      <c r="G1238" s="19"/>
      <c r="H1238" s="19"/>
      <c r="I1238" s="19"/>
      <c r="J1238" s="19"/>
      <c r="K1238" s="19"/>
      <c r="L1238" s="19"/>
      <c r="M1238" s="19"/>
      <c r="N1238" s="19"/>
      <c r="O1238" s="19"/>
      <c r="P1238" s="19"/>
      <c r="Q1238" s="19"/>
      <c r="R1238" s="19"/>
      <c r="S1238" s="19"/>
      <c r="T1238" s="19"/>
      <c r="U1238" s="19"/>
      <c r="V1238" s="19"/>
      <c r="W1238" s="19"/>
      <c r="X1238" s="19"/>
      <c r="Y1238" s="19"/>
      <c r="Z1238" s="19"/>
      <c r="AA1238" s="19"/>
      <c r="AB1238" s="19"/>
      <c r="AC1238" s="19"/>
      <c r="AD1238" s="19"/>
      <c r="AE1238" s="19"/>
      <c r="AF1238" s="19"/>
      <c r="AG1238" s="19"/>
      <c r="AH1238" s="19"/>
      <c r="AI1238" s="19"/>
      <c r="AJ1238" s="19"/>
    </row>
    <row r="1239" spans="4:36" x14ac:dyDescent="0.15">
      <c r="D1239" s="19"/>
      <c r="E1239" s="19"/>
      <c r="F1239" s="19"/>
      <c r="G1239" s="19"/>
      <c r="H1239" s="19"/>
      <c r="I1239" s="19"/>
      <c r="J1239" s="19"/>
      <c r="K1239" s="19"/>
      <c r="L1239" s="19"/>
      <c r="M1239" s="19"/>
      <c r="N1239" s="19"/>
      <c r="O1239" s="19"/>
      <c r="P1239" s="19"/>
      <c r="Q1239" s="19"/>
      <c r="R1239" s="19"/>
      <c r="S1239" s="19"/>
      <c r="T1239" s="19"/>
      <c r="U1239" s="19"/>
      <c r="V1239" s="19"/>
      <c r="W1239" s="19"/>
      <c r="X1239" s="19"/>
      <c r="Y1239" s="19"/>
      <c r="Z1239" s="19"/>
      <c r="AA1239" s="19"/>
      <c r="AB1239" s="19"/>
      <c r="AC1239" s="19"/>
      <c r="AD1239" s="19"/>
      <c r="AE1239" s="19"/>
      <c r="AF1239" s="19"/>
      <c r="AG1239" s="19"/>
      <c r="AH1239" s="19"/>
      <c r="AI1239" s="19"/>
      <c r="AJ1239" s="19"/>
    </row>
    <row r="1240" spans="4:36" x14ac:dyDescent="0.15">
      <c r="D1240" s="19"/>
      <c r="E1240" s="19"/>
      <c r="F1240" s="19"/>
      <c r="G1240" s="19"/>
      <c r="H1240" s="19"/>
      <c r="I1240" s="19"/>
      <c r="J1240" s="19"/>
      <c r="K1240" s="19"/>
      <c r="L1240" s="19"/>
      <c r="M1240" s="19"/>
      <c r="N1240" s="19"/>
      <c r="O1240" s="19"/>
      <c r="P1240" s="19"/>
      <c r="Q1240" s="19"/>
      <c r="R1240" s="19"/>
      <c r="S1240" s="19"/>
      <c r="T1240" s="19"/>
      <c r="U1240" s="19"/>
      <c r="V1240" s="19"/>
      <c r="W1240" s="19"/>
      <c r="X1240" s="19"/>
      <c r="Y1240" s="19"/>
      <c r="Z1240" s="19"/>
      <c r="AA1240" s="19"/>
      <c r="AB1240" s="19"/>
      <c r="AC1240" s="19"/>
      <c r="AD1240" s="19"/>
      <c r="AE1240" s="19"/>
      <c r="AF1240" s="19"/>
      <c r="AG1240" s="19"/>
      <c r="AH1240" s="19"/>
      <c r="AI1240" s="19"/>
      <c r="AJ1240" s="19"/>
    </row>
    <row r="1241" spans="4:36" x14ac:dyDescent="0.15">
      <c r="D1241" s="19"/>
      <c r="E1241" s="19"/>
      <c r="F1241" s="19"/>
      <c r="G1241" s="19"/>
      <c r="H1241" s="19"/>
      <c r="I1241" s="19"/>
      <c r="J1241" s="19"/>
      <c r="K1241" s="19"/>
      <c r="L1241" s="19"/>
      <c r="M1241" s="19"/>
      <c r="N1241" s="19"/>
      <c r="O1241" s="19"/>
      <c r="P1241" s="19"/>
      <c r="Q1241" s="19"/>
      <c r="R1241" s="19"/>
      <c r="S1241" s="19"/>
      <c r="T1241" s="19"/>
      <c r="U1241" s="19"/>
      <c r="V1241" s="19"/>
      <c r="W1241" s="19"/>
      <c r="X1241" s="19"/>
      <c r="Y1241" s="19"/>
      <c r="Z1241" s="19"/>
      <c r="AA1241" s="19"/>
      <c r="AB1241" s="19"/>
      <c r="AC1241" s="19"/>
      <c r="AD1241" s="19"/>
      <c r="AE1241" s="19"/>
      <c r="AF1241" s="19"/>
      <c r="AG1241" s="19"/>
      <c r="AH1241" s="19"/>
      <c r="AI1241" s="19"/>
      <c r="AJ1241" s="19"/>
    </row>
    <row r="1242" spans="4:36" x14ac:dyDescent="0.15">
      <c r="D1242" s="19"/>
      <c r="E1242" s="19"/>
      <c r="F1242" s="19"/>
      <c r="G1242" s="19"/>
      <c r="H1242" s="19"/>
      <c r="I1242" s="19"/>
      <c r="J1242" s="19"/>
      <c r="K1242" s="19"/>
      <c r="L1242" s="19"/>
      <c r="M1242" s="19"/>
      <c r="N1242" s="19"/>
      <c r="O1242" s="19"/>
      <c r="P1242" s="19"/>
      <c r="Q1242" s="19"/>
      <c r="R1242" s="19"/>
      <c r="S1242" s="19"/>
      <c r="T1242" s="19"/>
      <c r="U1242" s="19"/>
      <c r="V1242" s="19"/>
      <c r="W1242" s="19"/>
      <c r="X1242" s="19"/>
      <c r="Y1242" s="19"/>
      <c r="Z1242" s="19"/>
      <c r="AA1242" s="19"/>
      <c r="AB1242" s="19"/>
      <c r="AC1242" s="19"/>
      <c r="AD1242" s="19"/>
      <c r="AE1242" s="19"/>
      <c r="AF1242" s="19"/>
      <c r="AG1242" s="19"/>
      <c r="AH1242" s="19"/>
      <c r="AI1242" s="19"/>
      <c r="AJ1242" s="19"/>
    </row>
    <row r="1243" spans="4:36" x14ac:dyDescent="0.15">
      <c r="D1243" s="19"/>
      <c r="E1243" s="19"/>
      <c r="F1243" s="19"/>
      <c r="G1243" s="19"/>
      <c r="H1243" s="19"/>
      <c r="I1243" s="19"/>
      <c r="J1243" s="19"/>
      <c r="K1243" s="19"/>
      <c r="L1243" s="19"/>
      <c r="M1243" s="19"/>
      <c r="N1243" s="19"/>
      <c r="O1243" s="19"/>
      <c r="P1243" s="19"/>
      <c r="Q1243" s="19"/>
      <c r="R1243" s="19"/>
      <c r="S1243" s="19"/>
      <c r="T1243" s="19"/>
      <c r="U1243" s="19"/>
      <c r="V1243" s="19"/>
      <c r="W1243" s="19"/>
      <c r="X1243" s="19"/>
      <c r="Y1243" s="19"/>
      <c r="Z1243" s="19"/>
      <c r="AA1243" s="19"/>
      <c r="AB1243" s="19"/>
      <c r="AC1243" s="19"/>
      <c r="AD1243" s="19"/>
      <c r="AE1243" s="19"/>
      <c r="AF1243" s="19"/>
      <c r="AG1243" s="19"/>
      <c r="AH1243" s="19"/>
      <c r="AI1243" s="19"/>
      <c r="AJ1243" s="19"/>
    </row>
    <row r="1244" spans="4:36" x14ac:dyDescent="0.15">
      <c r="D1244" s="19"/>
      <c r="E1244" s="19"/>
      <c r="F1244" s="19"/>
      <c r="G1244" s="19"/>
      <c r="H1244" s="19"/>
      <c r="I1244" s="19"/>
      <c r="J1244" s="19"/>
      <c r="K1244" s="19"/>
      <c r="L1244" s="19"/>
      <c r="M1244" s="19"/>
      <c r="N1244" s="19"/>
      <c r="O1244" s="19"/>
      <c r="P1244" s="19"/>
      <c r="Q1244" s="19"/>
      <c r="R1244" s="19"/>
      <c r="S1244" s="19"/>
      <c r="T1244" s="19"/>
      <c r="U1244" s="19"/>
      <c r="V1244" s="19"/>
      <c r="W1244" s="19"/>
      <c r="X1244" s="19"/>
      <c r="Y1244" s="19"/>
      <c r="Z1244" s="19"/>
      <c r="AA1244" s="19"/>
      <c r="AB1244" s="19"/>
      <c r="AC1244" s="19"/>
      <c r="AD1244" s="19"/>
      <c r="AE1244" s="19"/>
      <c r="AF1244" s="19"/>
      <c r="AG1244" s="19"/>
      <c r="AH1244" s="19"/>
      <c r="AI1244" s="19"/>
      <c r="AJ1244" s="19"/>
    </row>
    <row r="1245" spans="4:36" x14ac:dyDescent="0.15">
      <c r="D1245" s="19"/>
      <c r="E1245" s="19"/>
      <c r="F1245" s="19"/>
      <c r="G1245" s="19"/>
      <c r="H1245" s="19"/>
      <c r="I1245" s="19"/>
      <c r="J1245" s="19"/>
      <c r="K1245" s="19"/>
      <c r="L1245" s="19"/>
      <c r="M1245" s="19"/>
      <c r="N1245" s="19"/>
      <c r="O1245" s="19"/>
      <c r="P1245" s="19"/>
      <c r="Q1245" s="19"/>
      <c r="R1245" s="19"/>
      <c r="S1245" s="19"/>
      <c r="T1245" s="19"/>
      <c r="U1245" s="19"/>
      <c r="V1245" s="19"/>
      <c r="W1245" s="19"/>
      <c r="X1245" s="19"/>
      <c r="Y1245" s="19"/>
      <c r="Z1245" s="19"/>
      <c r="AA1245" s="19"/>
      <c r="AB1245" s="19"/>
      <c r="AC1245" s="19"/>
      <c r="AD1245" s="19"/>
      <c r="AE1245" s="19"/>
      <c r="AF1245" s="19"/>
      <c r="AG1245" s="19"/>
      <c r="AH1245" s="19"/>
      <c r="AI1245" s="19"/>
      <c r="AJ1245" s="19"/>
    </row>
    <row r="1246" spans="4:36" x14ac:dyDescent="0.15">
      <c r="D1246" s="19"/>
      <c r="E1246" s="19"/>
      <c r="F1246" s="19"/>
      <c r="G1246" s="19"/>
      <c r="H1246" s="19"/>
      <c r="I1246" s="19"/>
      <c r="J1246" s="19"/>
      <c r="K1246" s="19"/>
      <c r="L1246" s="19"/>
      <c r="M1246" s="19"/>
      <c r="N1246" s="19"/>
      <c r="O1246" s="19"/>
      <c r="P1246" s="19"/>
      <c r="Q1246" s="19"/>
      <c r="R1246" s="19"/>
      <c r="S1246" s="19"/>
      <c r="T1246" s="19"/>
      <c r="U1246" s="19"/>
      <c r="V1246" s="19"/>
      <c r="W1246" s="19"/>
      <c r="X1246" s="19"/>
      <c r="Y1246" s="19"/>
      <c r="Z1246" s="19"/>
      <c r="AA1246" s="19"/>
      <c r="AB1246" s="19"/>
      <c r="AC1246" s="19"/>
      <c r="AD1246" s="19"/>
      <c r="AE1246" s="19"/>
      <c r="AF1246" s="19"/>
      <c r="AG1246" s="19"/>
      <c r="AH1246" s="19"/>
      <c r="AI1246" s="19"/>
      <c r="AJ1246" s="19"/>
    </row>
    <row r="1247" spans="4:36" x14ac:dyDescent="0.15">
      <c r="D1247" s="19"/>
      <c r="E1247" s="19"/>
      <c r="F1247" s="19"/>
      <c r="G1247" s="19"/>
      <c r="H1247" s="19"/>
      <c r="I1247" s="19"/>
      <c r="J1247" s="19"/>
      <c r="K1247" s="19"/>
      <c r="L1247" s="19"/>
      <c r="M1247" s="19"/>
      <c r="N1247" s="19"/>
      <c r="O1247" s="19"/>
      <c r="P1247" s="19"/>
      <c r="Q1247" s="19"/>
      <c r="R1247" s="19"/>
      <c r="S1247" s="19"/>
      <c r="T1247" s="19"/>
      <c r="U1247" s="19"/>
      <c r="V1247" s="19"/>
      <c r="W1247" s="19"/>
      <c r="X1247" s="19"/>
      <c r="Y1247" s="19"/>
      <c r="Z1247" s="19"/>
      <c r="AA1247" s="19"/>
      <c r="AB1247" s="19"/>
      <c r="AC1247" s="19"/>
      <c r="AD1247" s="19"/>
      <c r="AE1247" s="19"/>
      <c r="AF1247" s="19"/>
      <c r="AG1247" s="19"/>
      <c r="AH1247" s="19"/>
      <c r="AI1247" s="19"/>
      <c r="AJ1247" s="19"/>
    </row>
    <row r="1248" spans="4:36" x14ac:dyDescent="0.15">
      <c r="D1248" s="19"/>
      <c r="E1248" s="19"/>
      <c r="F1248" s="19"/>
      <c r="G1248" s="19"/>
      <c r="H1248" s="19"/>
      <c r="I1248" s="19"/>
      <c r="J1248" s="19"/>
      <c r="K1248" s="19"/>
      <c r="L1248" s="19"/>
      <c r="M1248" s="19"/>
      <c r="N1248" s="19"/>
      <c r="O1248" s="19"/>
      <c r="P1248" s="19"/>
      <c r="Q1248" s="19"/>
      <c r="R1248" s="19"/>
      <c r="S1248" s="19"/>
      <c r="T1248" s="19"/>
      <c r="U1248" s="19"/>
      <c r="V1248" s="19"/>
      <c r="W1248" s="19"/>
      <c r="X1248" s="19"/>
      <c r="Y1248" s="19"/>
      <c r="Z1248" s="19"/>
      <c r="AA1248" s="19"/>
      <c r="AB1248" s="19"/>
      <c r="AC1248" s="19"/>
      <c r="AD1248" s="19"/>
      <c r="AE1248" s="19"/>
      <c r="AF1248" s="19"/>
      <c r="AG1248" s="19"/>
      <c r="AH1248" s="19"/>
      <c r="AI1248" s="19"/>
      <c r="AJ1248" s="19"/>
    </row>
    <row r="1249" spans="4:36" x14ac:dyDescent="0.15">
      <c r="D1249" s="19"/>
      <c r="E1249" s="19"/>
      <c r="F1249" s="19"/>
      <c r="G1249" s="19"/>
      <c r="H1249" s="19"/>
      <c r="I1249" s="19"/>
      <c r="J1249" s="19"/>
      <c r="K1249" s="19"/>
      <c r="L1249" s="19"/>
      <c r="M1249" s="19"/>
      <c r="N1249" s="19"/>
      <c r="O1249" s="19"/>
      <c r="P1249" s="19"/>
      <c r="Q1249" s="19"/>
      <c r="R1249" s="19"/>
      <c r="S1249" s="19"/>
      <c r="T1249" s="19"/>
      <c r="U1249" s="19"/>
      <c r="V1249" s="19"/>
      <c r="W1249" s="19"/>
      <c r="X1249" s="19"/>
      <c r="Y1249" s="19"/>
      <c r="Z1249" s="19"/>
      <c r="AA1249" s="19"/>
      <c r="AB1249" s="19"/>
      <c r="AC1249" s="19"/>
      <c r="AD1249" s="19"/>
      <c r="AE1249" s="19"/>
      <c r="AF1249" s="19"/>
      <c r="AG1249" s="19"/>
      <c r="AH1249" s="19"/>
      <c r="AI1249" s="19"/>
      <c r="AJ1249" s="19"/>
    </row>
    <row r="1250" spans="4:36" x14ac:dyDescent="0.15">
      <c r="D1250" s="19"/>
      <c r="E1250" s="19"/>
      <c r="F1250" s="19"/>
      <c r="G1250" s="19"/>
      <c r="H1250" s="19"/>
      <c r="I1250" s="19"/>
      <c r="J1250" s="19"/>
      <c r="K1250" s="19"/>
      <c r="L1250" s="19"/>
      <c r="M1250" s="19"/>
      <c r="N1250" s="19"/>
      <c r="O1250" s="19"/>
      <c r="P1250" s="19"/>
      <c r="Q1250" s="19"/>
      <c r="R1250" s="19"/>
      <c r="S1250" s="19"/>
      <c r="T1250" s="19"/>
      <c r="U1250" s="19"/>
      <c r="V1250" s="19"/>
      <c r="W1250" s="19"/>
      <c r="X1250" s="19"/>
      <c r="Y1250" s="19"/>
      <c r="Z1250" s="19"/>
      <c r="AA1250" s="19"/>
      <c r="AB1250" s="19"/>
      <c r="AC1250" s="19"/>
      <c r="AD1250" s="19"/>
      <c r="AE1250" s="19"/>
      <c r="AF1250" s="19"/>
      <c r="AG1250" s="19"/>
      <c r="AH1250" s="19"/>
      <c r="AI1250" s="19"/>
      <c r="AJ1250" s="19"/>
    </row>
    <row r="1251" spans="4:36" x14ac:dyDescent="0.15">
      <c r="D1251" s="19"/>
      <c r="E1251" s="19"/>
      <c r="F1251" s="19"/>
      <c r="G1251" s="19"/>
      <c r="H1251" s="19"/>
      <c r="I1251" s="19"/>
      <c r="J1251" s="19"/>
      <c r="K1251" s="19"/>
      <c r="L1251" s="19"/>
      <c r="M1251" s="19"/>
      <c r="N1251" s="19"/>
      <c r="O1251" s="19"/>
      <c r="P1251" s="19"/>
      <c r="Q1251" s="19"/>
      <c r="R1251" s="19"/>
      <c r="S1251" s="19"/>
      <c r="T1251" s="19"/>
      <c r="U1251" s="19"/>
      <c r="V1251" s="19"/>
      <c r="W1251" s="19"/>
      <c r="X1251" s="19"/>
      <c r="Y1251" s="19"/>
      <c r="Z1251" s="19"/>
      <c r="AA1251" s="19"/>
      <c r="AB1251" s="19"/>
      <c r="AC1251" s="19"/>
      <c r="AD1251" s="19"/>
      <c r="AE1251" s="19"/>
      <c r="AF1251" s="19"/>
      <c r="AG1251" s="19"/>
      <c r="AH1251" s="19"/>
      <c r="AI1251" s="19"/>
      <c r="AJ1251" s="19"/>
    </row>
    <row r="1252" spans="4:36" x14ac:dyDescent="0.15">
      <c r="D1252" s="19"/>
      <c r="E1252" s="19"/>
      <c r="F1252" s="19"/>
      <c r="G1252" s="19"/>
      <c r="H1252" s="19"/>
      <c r="I1252" s="19"/>
      <c r="J1252" s="19"/>
      <c r="K1252" s="19"/>
      <c r="L1252" s="19"/>
      <c r="M1252" s="19"/>
      <c r="N1252" s="19"/>
      <c r="O1252" s="19"/>
      <c r="P1252" s="19"/>
      <c r="Q1252" s="19"/>
      <c r="R1252" s="19"/>
      <c r="S1252" s="19"/>
      <c r="T1252" s="19"/>
      <c r="U1252" s="19"/>
      <c r="V1252" s="19"/>
      <c r="W1252" s="19"/>
      <c r="X1252" s="19"/>
      <c r="Y1252" s="19"/>
      <c r="Z1252" s="19"/>
      <c r="AA1252" s="19"/>
      <c r="AB1252" s="19"/>
      <c r="AC1252" s="19"/>
      <c r="AD1252" s="19"/>
      <c r="AE1252" s="19"/>
      <c r="AF1252" s="19"/>
      <c r="AG1252" s="19"/>
      <c r="AH1252" s="19"/>
      <c r="AI1252" s="19"/>
      <c r="AJ1252" s="19"/>
    </row>
    <row r="1253" spans="4:36" x14ac:dyDescent="0.15">
      <c r="D1253" s="19"/>
      <c r="E1253" s="19"/>
      <c r="F1253" s="19"/>
      <c r="G1253" s="19"/>
      <c r="H1253" s="19"/>
      <c r="I1253" s="19"/>
      <c r="J1253" s="19"/>
      <c r="K1253" s="19"/>
      <c r="L1253" s="19"/>
      <c r="M1253" s="19"/>
      <c r="N1253" s="19"/>
      <c r="O1253" s="19"/>
      <c r="P1253" s="19"/>
      <c r="Q1253" s="19"/>
      <c r="R1253" s="19"/>
      <c r="S1253" s="19"/>
      <c r="T1253" s="19"/>
      <c r="U1253" s="19"/>
      <c r="V1253" s="19"/>
      <c r="W1253" s="19"/>
      <c r="X1253" s="19"/>
      <c r="Y1253" s="19"/>
      <c r="Z1253" s="19"/>
      <c r="AA1253" s="19"/>
      <c r="AB1253" s="19"/>
      <c r="AC1253" s="19"/>
      <c r="AD1253" s="19"/>
      <c r="AE1253" s="19"/>
      <c r="AF1253" s="19"/>
      <c r="AG1253" s="19"/>
      <c r="AH1253" s="19"/>
      <c r="AI1253" s="19"/>
      <c r="AJ1253" s="19"/>
    </row>
    <row r="1254" spans="4:36" x14ac:dyDescent="0.15">
      <c r="D1254" s="19"/>
      <c r="E1254" s="19"/>
      <c r="F1254" s="19"/>
      <c r="G1254" s="19"/>
      <c r="H1254" s="19"/>
      <c r="I1254" s="19"/>
      <c r="J1254" s="19"/>
      <c r="K1254" s="19"/>
      <c r="L1254" s="19"/>
      <c r="M1254" s="19"/>
      <c r="N1254" s="19"/>
      <c r="O1254" s="19"/>
      <c r="P1254" s="19"/>
      <c r="Q1254" s="19"/>
      <c r="R1254" s="19"/>
      <c r="S1254" s="19"/>
      <c r="T1254" s="19"/>
      <c r="U1254" s="19"/>
      <c r="V1254" s="19"/>
      <c r="W1254" s="19"/>
      <c r="X1254" s="19"/>
      <c r="Y1254" s="19"/>
      <c r="Z1254" s="19"/>
      <c r="AA1254" s="19"/>
      <c r="AB1254" s="19"/>
      <c r="AC1254" s="19"/>
      <c r="AD1254" s="19"/>
      <c r="AE1254" s="19"/>
      <c r="AF1254" s="19"/>
      <c r="AG1254" s="19"/>
      <c r="AH1254" s="19"/>
      <c r="AI1254" s="19"/>
      <c r="AJ1254" s="19"/>
    </row>
    <row r="1255" spans="4:36" x14ac:dyDescent="0.15">
      <c r="D1255" s="19"/>
      <c r="E1255" s="19"/>
      <c r="F1255" s="19"/>
      <c r="G1255" s="19"/>
      <c r="H1255" s="19"/>
      <c r="I1255" s="19"/>
      <c r="J1255" s="19"/>
      <c r="K1255" s="19"/>
      <c r="L1255" s="19"/>
      <c r="M1255" s="19"/>
      <c r="N1255" s="19"/>
      <c r="O1255" s="19"/>
      <c r="P1255" s="19"/>
      <c r="Q1255" s="19"/>
      <c r="R1255" s="19"/>
      <c r="S1255" s="19"/>
      <c r="T1255" s="19"/>
      <c r="U1255" s="19"/>
      <c r="V1255" s="19"/>
      <c r="W1255" s="19"/>
      <c r="X1255" s="19"/>
      <c r="Y1255" s="19"/>
      <c r="Z1255" s="19"/>
      <c r="AA1255" s="19"/>
      <c r="AB1255" s="19"/>
      <c r="AC1255" s="19"/>
      <c r="AD1255" s="19"/>
      <c r="AE1255" s="19"/>
      <c r="AF1255" s="19"/>
      <c r="AG1255" s="19"/>
      <c r="AH1255" s="19"/>
      <c r="AI1255" s="19"/>
      <c r="AJ1255" s="19"/>
    </row>
    <row r="1256" spans="4:36" x14ac:dyDescent="0.15">
      <c r="D1256" s="19"/>
      <c r="E1256" s="19"/>
      <c r="F1256" s="19"/>
      <c r="G1256" s="19"/>
      <c r="H1256" s="19"/>
      <c r="I1256" s="19"/>
      <c r="J1256" s="19"/>
      <c r="K1256" s="19"/>
      <c r="L1256" s="19"/>
      <c r="M1256" s="19"/>
      <c r="N1256" s="19"/>
      <c r="O1256" s="19"/>
      <c r="P1256" s="19"/>
      <c r="Q1256" s="19"/>
      <c r="R1256" s="19"/>
      <c r="S1256" s="19"/>
      <c r="T1256" s="19"/>
      <c r="U1256" s="19"/>
      <c r="V1256" s="19"/>
      <c r="W1256" s="19"/>
      <c r="X1256" s="19"/>
      <c r="Y1256" s="19"/>
      <c r="Z1256" s="19"/>
      <c r="AA1256" s="19"/>
      <c r="AB1256" s="19"/>
      <c r="AC1256" s="19"/>
      <c r="AD1256" s="19"/>
      <c r="AE1256" s="19"/>
      <c r="AF1256" s="19"/>
      <c r="AG1256" s="19"/>
      <c r="AH1256" s="19"/>
      <c r="AI1256" s="19"/>
      <c r="AJ1256" s="19"/>
    </row>
    <row r="1257" spans="4:36" x14ac:dyDescent="0.15">
      <c r="D1257" s="19"/>
      <c r="E1257" s="19"/>
      <c r="F1257" s="19"/>
      <c r="G1257" s="19"/>
      <c r="H1257" s="19"/>
      <c r="I1257" s="19"/>
      <c r="J1257" s="19"/>
      <c r="K1257" s="19"/>
      <c r="L1257" s="19"/>
      <c r="M1257" s="19"/>
      <c r="N1257" s="19"/>
      <c r="O1257" s="19"/>
      <c r="P1257" s="19"/>
      <c r="Q1257" s="19"/>
      <c r="R1257" s="19"/>
      <c r="S1257" s="19"/>
      <c r="T1257" s="19"/>
      <c r="U1257" s="19"/>
      <c r="V1257" s="19"/>
      <c r="W1257" s="19"/>
      <c r="X1257" s="19"/>
      <c r="Y1257" s="19"/>
      <c r="Z1257" s="19"/>
      <c r="AA1257" s="19"/>
      <c r="AB1257" s="19"/>
      <c r="AC1257" s="19"/>
      <c r="AD1257" s="19"/>
      <c r="AE1257" s="19"/>
      <c r="AF1257" s="19"/>
      <c r="AG1257" s="19"/>
      <c r="AH1257" s="19"/>
      <c r="AI1257" s="19"/>
      <c r="AJ1257" s="19"/>
    </row>
    <row r="1258" spans="4:36" x14ac:dyDescent="0.15">
      <c r="D1258" s="19"/>
      <c r="E1258" s="19"/>
      <c r="F1258" s="19"/>
      <c r="G1258" s="19"/>
      <c r="H1258" s="19"/>
      <c r="I1258" s="19"/>
      <c r="J1258" s="19"/>
      <c r="K1258" s="19"/>
      <c r="L1258" s="19"/>
      <c r="M1258" s="19"/>
      <c r="N1258" s="19"/>
      <c r="O1258" s="19"/>
      <c r="P1258" s="19"/>
      <c r="Q1258" s="19"/>
      <c r="R1258" s="19"/>
      <c r="S1258" s="19"/>
      <c r="T1258" s="19"/>
      <c r="U1258" s="19"/>
      <c r="V1258" s="19"/>
      <c r="W1258" s="19"/>
      <c r="X1258" s="19"/>
      <c r="Y1258" s="19"/>
      <c r="Z1258" s="19"/>
      <c r="AA1258" s="19"/>
      <c r="AB1258" s="19"/>
      <c r="AC1258" s="19"/>
      <c r="AD1258" s="19"/>
      <c r="AE1258" s="19"/>
      <c r="AF1258" s="19"/>
      <c r="AG1258" s="19"/>
      <c r="AH1258" s="19"/>
      <c r="AI1258" s="19"/>
      <c r="AJ1258" s="19"/>
    </row>
    <row r="1259" spans="4:36" x14ac:dyDescent="0.15">
      <c r="D1259" s="19"/>
      <c r="E1259" s="19"/>
      <c r="F1259" s="19"/>
      <c r="G1259" s="19"/>
      <c r="H1259" s="19"/>
      <c r="I1259" s="19"/>
      <c r="J1259" s="19"/>
      <c r="K1259" s="19"/>
      <c r="L1259" s="19"/>
      <c r="M1259" s="19"/>
      <c r="N1259" s="19"/>
      <c r="O1259" s="19"/>
      <c r="P1259" s="19"/>
      <c r="Q1259" s="19"/>
      <c r="R1259" s="19"/>
      <c r="S1259" s="19"/>
      <c r="T1259" s="19"/>
      <c r="U1259" s="19"/>
      <c r="V1259" s="19"/>
      <c r="W1259" s="19"/>
      <c r="X1259" s="19"/>
      <c r="Y1259" s="19"/>
      <c r="Z1259" s="19"/>
      <c r="AA1259" s="19"/>
      <c r="AB1259" s="19"/>
      <c r="AC1259" s="19"/>
      <c r="AD1259" s="19"/>
      <c r="AE1259" s="19"/>
      <c r="AF1259" s="19"/>
      <c r="AG1259" s="19"/>
      <c r="AH1259" s="19"/>
      <c r="AI1259" s="19"/>
      <c r="AJ1259" s="19"/>
    </row>
    <row r="1260" spans="4:36" x14ac:dyDescent="0.15">
      <c r="D1260" s="19"/>
      <c r="E1260" s="19"/>
      <c r="F1260" s="19"/>
      <c r="G1260" s="19"/>
      <c r="H1260" s="19"/>
      <c r="I1260" s="19"/>
      <c r="J1260" s="19"/>
      <c r="K1260" s="19"/>
      <c r="L1260" s="19"/>
      <c r="M1260" s="19"/>
      <c r="N1260" s="19"/>
      <c r="O1260" s="19"/>
      <c r="P1260" s="19"/>
      <c r="Q1260" s="19"/>
      <c r="R1260" s="19"/>
      <c r="S1260" s="19"/>
      <c r="T1260" s="19"/>
      <c r="U1260" s="19"/>
      <c r="V1260" s="19"/>
      <c r="W1260" s="19"/>
      <c r="X1260" s="19"/>
      <c r="Y1260" s="19"/>
      <c r="Z1260" s="19"/>
      <c r="AA1260" s="19"/>
      <c r="AB1260" s="19"/>
      <c r="AC1260" s="19"/>
      <c r="AD1260" s="19"/>
      <c r="AE1260" s="19"/>
      <c r="AF1260" s="19"/>
      <c r="AG1260" s="19"/>
      <c r="AH1260" s="19"/>
      <c r="AI1260" s="19"/>
      <c r="AJ1260" s="19"/>
    </row>
    <row r="1261" spans="4:36" x14ac:dyDescent="0.15">
      <c r="D1261" s="19"/>
      <c r="E1261" s="19"/>
      <c r="F1261" s="19"/>
      <c r="G1261" s="19"/>
      <c r="H1261" s="19"/>
      <c r="I1261" s="19"/>
      <c r="J1261" s="19"/>
      <c r="K1261" s="19"/>
      <c r="L1261" s="19"/>
      <c r="M1261" s="19"/>
      <c r="N1261" s="19"/>
      <c r="O1261" s="19"/>
      <c r="P1261" s="19"/>
      <c r="Q1261" s="19"/>
      <c r="R1261" s="19"/>
      <c r="S1261" s="19"/>
      <c r="T1261" s="19"/>
      <c r="U1261" s="19"/>
      <c r="V1261" s="19"/>
      <c r="W1261" s="19"/>
      <c r="X1261" s="19"/>
      <c r="Y1261" s="19"/>
      <c r="Z1261" s="19"/>
      <c r="AA1261" s="19"/>
      <c r="AB1261" s="19"/>
      <c r="AC1261" s="19"/>
      <c r="AD1261" s="19"/>
      <c r="AE1261" s="19"/>
      <c r="AF1261" s="19"/>
      <c r="AG1261" s="19"/>
      <c r="AH1261" s="19"/>
      <c r="AI1261" s="19"/>
      <c r="AJ1261" s="19"/>
    </row>
    <row r="1262" spans="4:36" x14ac:dyDescent="0.15">
      <c r="D1262" s="19"/>
      <c r="E1262" s="19"/>
      <c r="F1262" s="19"/>
      <c r="G1262" s="19"/>
      <c r="H1262" s="19"/>
      <c r="I1262" s="19"/>
      <c r="J1262" s="19"/>
      <c r="K1262" s="19"/>
      <c r="L1262" s="19"/>
      <c r="M1262" s="19"/>
      <c r="N1262" s="19"/>
      <c r="O1262" s="19"/>
      <c r="P1262" s="19"/>
      <c r="Q1262" s="19"/>
      <c r="R1262" s="19"/>
      <c r="S1262" s="19"/>
      <c r="T1262" s="19"/>
      <c r="U1262" s="19"/>
      <c r="V1262" s="19"/>
      <c r="W1262" s="19"/>
      <c r="X1262" s="19"/>
      <c r="Y1262" s="19"/>
      <c r="Z1262" s="19"/>
      <c r="AA1262" s="19"/>
      <c r="AB1262" s="19"/>
      <c r="AC1262" s="19"/>
      <c r="AD1262" s="19"/>
      <c r="AE1262" s="19"/>
      <c r="AF1262" s="19"/>
      <c r="AG1262" s="19"/>
      <c r="AH1262" s="19"/>
      <c r="AI1262" s="19"/>
      <c r="AJ1262" s="19"/>
    </row>
    <row r="1263" spans="4:36" x14ac:dyDescent="0.15">
      <c r="D1263" s="19"/>
      <c r="E1263" s="19"/>
      <c r="F1263" s="19"/>
      <c r="G1263" s="19"/>
      <c r="H1263" s="19"/>
      <c r="I1263" s="19"/>
      <c r="J1263" s="19"/>
      <c r="K1263" s="19"/>
      <c r="L1263" s="19"/>
      <c r="M1263" s="19"/>
      <c r="N1263" s="19"/>
      <c r="O1263" s="19"/>
      <c r="P1263" s="19"/>
      <c r="Q1263" s="19"/>
      <c r="R1263" s="19"/>
      <c r="S1263" s="19"/>
      <c r="T1263" s="19"/>
      <c r="U1263" s="19"/>
      <c r="V1263" s="19"/>
      <c r="W1263" s="19"/>
      <c r="X1263" s="19"/>
      <c r="Y1263" s="19"/>
      <c r="Z1263" s="19"/>
      <c r="AA1263" s="19"/>
      <c r="AB1263" s="19"/>
      <c r="AC1263" s="19"/>
      <c r="AD1263" s="19"/>
      <c r="AE1263" s="19"/>
      <c r="AF1263" s="19"/>
      <c r="AG1263" s="19"/>
      <c r="AH1263" s="19"/>
      <c r="AI1263" s="19"/>
      <c r="AJ1263" s="19"/>
    </row>
    <row r="1264" spans="4:36" x14ac:dyDescent="0.15">
      <c r="D1264" s="19"/>
      <c r="E1264" s="19"/>
      <c r="F1264" s="19"/>
      <c r="G1264" s="19"/>
      <c r="H1264" s="19"/>
      <c r="I1264" s="19"/>
      <c r="J1264" s="19"/>
      <c r="K1264" s="19"/>
      <c r="L1264" s="19"/>
      <c r="M1264" s="19"/>
      <c r="N1264" s="19"/>
      <c r="O1264" s="19"/>
      <c r="P1264" s="19"/>
      <c r="Q1264" s="19"/>
      <c r="R1264" s="19"/>
      <c r="S1264" s="19"/>
      <c r="T1264" s="19"/>
      <c r="U1264" s="19"/>
      <c r="V1264" s="19"/>
      <c r="W1264" s="19"/>
      <c r="X1264" s="19"/>
      <c r="Y1264" s="19"/>
      <c r="Z1264" s="19"/>
      <c r="AA1264" s="19"/>
      <c r="AB1264" s="19"/>
      <c r="AC1264" s="19"/>
      <c r="AD1264" s="19"/>
      <c r="AE1264" s="19"/>
      <c r="AF1264" s="19"/>
      <c r="AG1264" s="19"/>
      <c r="AH1264" s="19"/>
      <c r="AI1264" s="19"/>
      <c r="AJ1264" s="19"/>
    </row>
    <row r="1265" spans="4:36" x14ac:dyDescent="0.15">
      <c r="D1265" s="19"/>
      <c r="E1265" s="19"/>
      <c r="F1265" s="19"/>
      <c r="G1265" s="19"/>
      <c r="H1265" s="19"/>
      <c r="I1265" s="19"/>
      <c r="J1265" s="19"/>
      <c r="K1265" s="19"/>
      <c r="L1265" s="19"/>
      <c r="M1265" s="19"/>
      <c r="N1265" s="19"/>
      <c r="O1265" s="19"/>
      <c r="P1265" s="19"/>
      <c r="Q1265" s="19"/>
      <c r="R1265" s="19"/>
      <c r="S1265" s="19"/>
      <c r="T1265" s="19"/>
      <c r="U1265" s="19"/>
      <c r="V1265" s="19"/>
      <c r="W1265" s="19"/>
      <c r="X1265" s="19"/>
      <c r="Y1265" s="19"/>
      <c r="Z1265" s="19"/>
      <c r="AA1265" s="19"/>
      <c r="AB1265" s="19"/>
      <c r="AC1265" s="19"/>
      <c r="AD1265" s="19"/>
      <c r="AE1265" s="19"/>
      <c r="AF1265" s="19"/>
      <c r="AG1265" s="19"/>
      <c r="AH1265" s="19"/>
      <c r="AI1265" s="19"/>
      <c r="AJ1265" s="19"/>
    </row>
    <row r="1266" spans="4:36" x14ac:dyDescent="0.15">
      <c r="D1266" s="19"/>
      <c r="E1266" s="19"/>
      <c r="F1266" s="19"/>
      <c r="G1266" s="19"/>
      <c r="H1266" s="19"/>
      <c r="I1266" s="19"/>
      <c r="J1266" s="19"/>
      <c r="K1266" s="19"/>
      <c r="L1266" s="19"/>
      <c r="M1266" s="19"/>
      <c r="N1266" s="19"/>
      <c r="O1266" s="19"/>
      <c r="P1266" s="19"/>
      <c r="Q1266" s="19"/>
      <c r="R1266" s="19"/>
      <c r="S1266" s="19"/>
      <c r="T1266" s="19"/>
      <c r="U1266" s="19"/>
      <c r="V1266" s="19"/>
      <c r="W1266" s="19"/>
      <c r="X1266" s="19"/>
      <c r="Y1266" s="19"/>
      <c r="Z1266" s="19"/>
      <c r="AA1266" s="19"/>
      <c r="AB1266" s="19"/>
      <c r="AC1266" s="19"/>
      <c r="AD1266" s="19"/>
      <c r="AE1266" s="19"/>
      <c r="AF1266" s="19"/>
      <c r="AG1266" s="19"/>
      <c r="AH1266" s="19"/>
      <c r="AI1266" s="19"/>
      <c r="AJ1266" s="19"/>
    </row>
    <row r="1267" spans="4:36" x14ac:dyDescent="0.15">
      <c r="D1267" s="19"/>
      <c r="E1267" s="19"/>
      <c r="F1267" s="19"/>
      <c r="G1267" s="19"/>
      <c r="H1267" s="19"/>
      <c r="I1267" s="19"/>
      <c r="J1267" s="19"/>
      <c r="K1267" s="19"/>
      <c r="L1267" s="19"/>
      <c r="M1267" s="19"/>
      <c r="N1267" s="19"/>
      <c r="O1267" s="19"/>
      <c r="P1267" s="19"/>
      <c r="Q1267" s="19"/>
      <c r="R1267" s="19"/>
      <c r="S1267" s="19"/>
      <c r="T1267" s="19"/>
      <c r="U1267" s="19"/>
      <c r="V1267" s="19"/>
      <c r="W1267" s="19"/>
      <c r="X1267" s="19"/>
      <c r="Y1267" s="19"/>
      <c r="Z1267" s="19"/>
      <c r="AA1267" s="19"/>
      <c r="AB1267" s="19"/>
      <c r="AC1267" s="19"/>
      <c r="AD1267" s="19"/>
      <c r="AE1267" s="19"/>
      <c r="AF1267" s="19"/>
      <c r="AG1267" s="19"/>
      <c r="AH1267" s="19"/>
      <c r="AI1267" s="19"/>
      <c r="AJ1267" s="19"/>
    </row>
    <row r="1268" spans="4:36" x14ac:dyDescent="0.15">
      <c r="D1268" s="19"/>
      <c r="E1268" s="19"/>
      <c r="F1268" s="19"/>
      <c r="G1268" s="19"/>
      <c r="H1268" s="19"/>
      <c r="I1268" s="19"/>
      <c r="J1268" s="19"/>
      <c r="K1268" s="19"/>
      <c r="L1268" s="19"/>
      <c r="M1268" s="19"/>
      <c r="N1268" s="19"/>
      <c r="O1268" s="19"/>
      <c r="P1268" s="19"/>
      <c r="Q1268" s="19"/>
      <c r="R1268" s="19"/>
      <c r="S1268" s="19"/>
      <c r="T1268" s="19"/>
      <c r="U1268" s="19"/>
      <c r="V1268" s="19"/>
      <c r="W1268" s="19"/>
      <c r="X1268" s="19"/>
      <c r="Y1268" s="19"/>
      <c r="Z1268" s="19"/>
      <c r="AA1268" s="19"/>
      <c r="AB1268" s="19"/>
      <c r="AC1268" s="19"/>
      <c r="AD1268" s="19"/>
      <c r="AE1268" s="19"/>
      <c r="AF1268" s="19"/>
      <c r="AG1268" s="19"/>
      <c r="AH1268" s="19"/>
      <c r="AI1268" s="19"/>
      <c r="AJ1268" s="19"/>
    </row>
    <row r="1269" spans="4:36" x14ac:dyDescent="0.15">
      <c r="D1269" s="19"/>
      <c r="E1269" s="19"/>
      <c r="F1269" s="19"/>
      <c r="G1269" s="19"/>
      <c r="H1269" s="19"/>
      <c r="I1269" s="19"/>
      <c r="J1269" s="19"/>
      <c r="K1269" s="19"/>
      <c r="L1269" s="19"/>
      <c r="M1269" s="19"/>
      <c r="N1269" s="19"/>
      <c r="O1269" s="19"/>
      <c r="P1269" s="19"/>
      <c r="Q1269" s="19"/>
      <c r="R1269" s="19"/>
      <c r="S1269" s="19"/>
      <c r="T1269" s="19"/>
      <c r="U1269" s="19"/>
      <c r="V1269" s="19"/>
      <c r="W1269" s="19"/>
      <c r="X1269" s="19"/>
      <c r="Y1269" s="19"/>
      <c r="Z1269" s="19"/>
      <c r="AA1269" s="19"/>
      <c r="AB1269" s="19"/>
      <c r="AC1269" s="19"/>
      <c r="AD1269" s="19"/>
      <c r="AE1269" s="19"/>
      <c r="AF1269" s="19"/>
      <c r="AG1269" s="19"/>
      <c r="AH1269" s="19"/>
      <c r="AI1269" s="19"/>
      <c r="AJ1269" s="19"/>
    </row>
    <row r="1270" spans="4:36" x14ac:dyDescent="0.15">
      <c r="D1270" s="19"/>
      <c r="E1270" s="19"/>
      <c r="F1270" s="19"/>
      <c r="G1270" s="19"/>
      <c r="H1270" s="19"/>
      <c r="I1270" s="19"/>
      <c r="J1270" s="19"/>
      <c r="K1270" s="19"/>
      <c r="L1270" s="19"/>
      <c r="M1270" s="19"/>
      <c r="N1270" s="19"/>
      <c r="O1270" s="19"/>
      <c r="P1270" s="19"/>
      <c r="Q1270" s="19"/>
      <c r="R1270" s="19"/>
      <c r="S1270" s="19"/>
      <c r="T1270" s="19"/>
      <c r="U1270" s="19"/>
      <c r="V1270" s="19"/>
      <c r="W1270" s="19"/>
      <c r="X1270" s="19"/>
      <c r="Y1270" s="19"/>
      <c r="Z1270" s="19"/>
      <c r="AA1270" s="19"/>
      <c r="AB1270" s="19"/>
      <c r="AC1270" s="19"/>
      <c r="AD1270" s="19"/>
      <c r="AE1270" s="19"/>
      <c r="AF1270" s="19"/>
      <c r="AG1270" s="19"/>
      <c r="AH1270" s="19"/>
      <c r="AI1270" s="19"/>
      <c r="AJ1270" s="19"/>
    </row>
    <row r="1271" spans="4:36" x14ac:dyDescent="0.15">
      <c r="D1271" s="19"/>
      <c r="E1271" s="19"/>
      <c r="F1271" s="19"/>
      <c r="G1271" s="19"/>
      <c r="H1271" s="19"/>
      <c r="I1271" s="19"/>
      <c r="J1271" s="19"/>
      <c r="K1271" s="19"/>
      <c r="L1271" s="19"/>
      <c r="M1271" s="19"/>
      <c r="N1271" s="19"/>
      <c r="O1271" s="19"/>
      <c r="P1271" s="19"/>
      <c r="Q1271" s="19"/>
      <c r="R1271" s="19"/>
      <c r="S1271" s="19"/>
      <c r="T1271" s="19"/>
      <c r="U1271" s="19"/>
      <c r="V1271" s="19"/>
      <c r="W1271" s="19"/>
      <c r="X1271" s="19"/>
      <c r="Y1271" s="19"/>
      <c r="Z1271" s="19"/>
      <c r="AA1271" s="19"/>
      <c r="AB1271" s="19"/>
      <c r="AC1271" s="19"/>
      <c r="AD1271" s="19"/>
      <c r="AE1271" s="19"/>
      <c r="AF1271" s="19"/>
      <c r="AG1271" s="19"/>
      <c r="AH1271" s="19"/>
      <c r="AI1271" s="19"/>
      <c r="AJ1271" s="19"/>
    </row>
    <row r="1272" spans="4:36" x14ac:dyDescent="0.15">
      <c r="D1272" s="19"/>
      <c r="E1272" s="19"/>
      <c r="F1272" s="19"/>
      <c r="G1272" s="19"/>
      <c r="H1272" s="19"/>
      <c r="I1272" s="19"/>
      <c r="J1272" s="19"/>
      <c r="K1272" s="19"/>
      <c r="L1272" s="19"/>
      <c r="M1272" s="19"/>
      <c r="N1272" s="19"/>
      <c r="O1272" s="19"/>
      <c r="P1272" s="19"/>
      <c r="Q1272" s="19"/>
      <c r="R1272" s="19"/>
      <c r="S1272" s="19"/>
      <c r="T1272" s="19"/>
      <c r="U1272" s="19"/>
      <c r="V1272" s="19"/>
      <c r="W1272" s="19"/>
      <c r="X1272" s="19"/>
      <c r="Y1272" s="19"/>
      <c r="Z1272" s="19"/>
      <c r="AA1272" s="19"/>
      <c r="AB1272" s="19"/>
      <c r="AC1272" s="19"/>
      <c r="AD1272" s="19"/>
      <c r="AE1272" s="19"/>
      <c r="AF1272" s="19"/>
      <c r="AG1272" s="19"/>
      <c r="AH1272" s="19"/>
      <c r="AI1272" s="19"/>
      <c r="AJ1272" s="19"/>
    </row>
    <row r="1273" spans="4:36" x14ac:dyDescent="0.15">
      <c r="D1273" s="19"/>
      <c r="E1273" s="19"/>
      <c r="F1273" s="19"/>
      <c r="G1273" s="19"/>
      <c r="H1273" s="19"/>
      <c r="I1273" s="19"/>
      <c r="J1273" s="19"/>
      <c r="K1273" s="19"/>
      <c r="L1273" s="19"/>
      <c r="M1273" s="19"/>
      <c r="N1273" s="19"/>
      <c r="O1273" s="19"/>
      <c r="P1273" s="19"/>
      <c r="Q1273" s="19"/>
      <c r="R1273" s="19"/>
      <c r="S1273" s="19"/>
      <c r="T1273" s="19"/>
      <c r="U1273" s="19"/>
      <c r="V1273" s="19"/>
      <c r="W1273" s="19"/>
      <c r="X1273" s="19"/>
      <c r="Y1273" s="19"/>
      <c r="Z1273" s="19"/>
      <c r="AA1273" s="19"/>
      <c r="AB1273" s="19"/>
      <c r="AC1273" s="19"/>
      <c r="AD1273" s="19"/>
      <c r="AE1273" s="19"/>
      <c r="AF1273" s="19"/>
      <c r="AG1273" s="19"/>
      <c r="AH1273" s="19"/>
      <c r="AI1273" s="19"/>
      <c r="AJ1273" s="19"/>
    </row>
    <row r="1274" spans="4:36" x14ac:dyDescent="0.15">
      <c r="D1274" s="19"/>
      <c r="E1274" s="19"/>
      <c r="F1274" s="19"/>
      <c r="G1274" s="19"/>
      <c r="H1274" s="19"/>
      <c r="I1274" s="19"/>
      <c r="J1274" s="19"/>
      <c r="K1274" s="19"/>
      <c r="L1274" s="19"/>
      <c r="M1274" s="19"/>
      <c r="N1274" s="19"/>
      <c r="O1274" s="19"/>
      <c r="P1274" s="19"/>
      <c r="Q1274" s="19"/>
      <c r="R1274" s="19"/>
      <c r="S1274" s="19"/>
      <c r="T1274" s="19"/>
      <c r="U1274" s="19"/>
      <c r="V1274" s="19"/>
      <c r="W1274" s="19"/>
      <c r="X1274" s="19"/>
      <c r="Y1274" s="19"/>
      <c r="Z1274" s="19"/>
      <c r="AA1274" s="19"/>
      <c r="AB1274" s="19"/>
      <c r="AC1274" s="19"/>
      <c r="AD1274" s="19"/>
      <c r="AE1274" s="19"/>
      <c r="AF1274" s="19"/>
      <c r="AG1274" s="19"/>
      <c r="AH1274" s="19"/>
      <c r="AI1274" s="19"/>
      <c r="AJ1274" s="19"/>
    </row>
    <row r="1275" spans="4:36" x14ac:dyDescent="0.15">
      <c r="D1275" s="19"/>
      <c r="E1275" s="19"/>
      <c r="F1275" s="19"/>
      <c r="G1275" s="19"/>
      <c r="H1275" s="19"/>
      <c r="I1275" s="19"/>
      <c r="J1275" s="19"/>
      <c r="K1275" s="19"/>
      <c r="L1275" s="19"/>
      <c r="M1275" s="19"/>
      <c r="N1275" s="19"/>
      <c r="O1275" s="19"/>
      <c r="P1275" s="19"/>
      <c r="Q1275" s="19"/>
      <c r="R1275" s="19"/>
      <c r="S1275" s="19"/>
      <c r="T1275" s="19"/>
      <c r="U1275" s="19"/>
      <c r="V1275" s="19"/>
      <c r="W1275" s="19"/>
      <c r="X1275" s="19"/>
      <c r="Y1275" s="19"/>
      <c r="Z1275" s="19"/>
      <c r="AA1275" s="19"/>
      <c r="AB1275" s="19"/>
      <c r="AC1275" s="19"/>
      <c r="AD1275" s="19"/>
      <c r="AE1275" s="19"/>
      <c r="AF1275" s="19"/>
      <c r="AG1275" s="19"/>
      <c r="AH1275" s="19"/>
      <c r="AI1275" s="19"/>
      <c r="AJ1275" s="19"/>
    </row>
    <row r="1276" spans="4:36" x14ac:dyDescent="0.15">
      <c r="D1276" s="19"/>
      <c r="E1276" s="19"/>
      <c r="F1276" s="19"/>
      <c r="G1276" s="19"/>
      <c r="H1276" s="19"/>
      <c r="I1276" s="19"/>
      <c r="J1276" s="19"/>
      <c r="K1276" s="19"/>
      <c r="L1276" s="19"/>
      <c r="M1276" s="19"/>
      <c r="N1276" s="19"/>
      <c r="O1276" s="19"/>
      <c r="P1276" s="19"/>
      <c r="Q1276" s="19"/>
      <c r="R1276" s="19"/>
      <c r="S1276" s="19"/>
      <c r="T1276" s="19"/>
      <c r="U1276" s="19"/>
      <c r="V1276" s="19"/>
      <c r="W1276" s="19"/>
      <c r="X1276" s="19"/>
      <c r="Y1276" s="19"/>
      <c r="Z1276" s="19"/>
      <c r="AA1276" s="19"/>
      <c r="AB1276" s="19"/>
      <c r="AC1276" s="19"/>
      <c r="AD1276" s="19"/>
      <c r="AE1276" s="19"/>
      <c r="AF1276" s="19"/>
      <c r="AG1276" s="19"/>
      <c r="AH1276" s="19"/>
      <c r="AI1276" s="19"/>
      <c r="AJ1276" s="19"/>
    </row>
    <row r="1277" spans="4:36" x14ac:dyDescent="0.15">
      <c r="D1277" s="19"/>
      <c r="E1277" s="19"/>
      <c r="F1277" s="19"/>
      <c r="G1277" s="19"/>
      <c r="H1277" s="19"/>
      <c r="I1277" s="19"/>
      <c r="J1277" s="19"/>
      <c r="K1277" s="19"/>
      <c r="L1277" s="19"/>
      <c r="M1277" s="19"/>
      <c r="N1277" s="19"/>
      <c r="O1277" s="19"/>
      <c r="P1277" s="19"/>
      <c r="Q1277" s="19"/>
      <c r="R1277" s="19"/>
      <c r="S1277" s="19"/>
      <c r="T1277" s="19"/>
      <c r="U1277" s="19"/>
      <c r="V1277" s="19"/>
      <c r="W1277" s="19"/>
      <c r="X1277" s="19"/>
      <c r="Y1277" s="19"/>
      <c r="Z1277" s="19"/>
      <c r="AA1277" s="19"/>
      <c r="AB1277" s="19"/>
      <c r="AC1277" s="19"/>
      <c r="AD1277" s="19"/>
      <c r="AE1277" s="19"/>
      <c r="AF1277" s="19"/>
      <c r="AG1277" s="19"/>
      <c r="AH1277" s="19"/>
      <c r="AI1277" s="19"/>
      <c r="AJ1277" s="19"/>
    </row>
    <row r="1278" spans="4:36" x14ac:dyDescent="0.15">
      <c r="D1278" s="19"/>
      <c r="E1278" s="19"/>
      <c r="F1278" s="19"/>
      <c r="G1278" s="19"/>
      <c r="H1278" s="19"/>
      <c r="I1278" s="19"/>
      <c r="J1278" s="19"/>
      <c r="K1278" s="19"/>
      <c r="L1278" s="19"/>
      <c r="M1278" s="19"/>
      <c r="N1278" s="19"/>
      <c r="O1278" s="19"/>
      <c r="P1278" s="19"/>
      <c r="Q1278" s="19"/>
      <c r="R1278" s="19"/>
      <c r="S1278" s="19"/>
      <c r="T1278" s="19"/>
      <c r="U1278" s="19"/>
      <c r="V1278" s="19"/>
      <c r="W1278" s="19"/>
      <c r="X1278" s="19"/>
      <c r="Y1278" s="19"/>
      <c r="Z1278" s="19"/>
      <c r="AA1278" s="19"/>
      <c r="AB1278" s="19"/>
      <c r="AC1278" s="19"/>
      <c r="AD1278" s="19"/>
      <c r="AE1278" s="19"/>
      <c r="AF1278" s="19"/>
      <c r="AG1278" s="19"/>
      <c r="AH1278" s="19"/>
      <c r="AI1278" s="19"/>
      <c r="AJ1278" s="19"/>
    </row>
    <row r="1279" spans="4:36" x14ac:dyDescent="0.15">
      <c r="D1279" s="19"/>
      <c r="E1279" s="19"/>
      <c r="F1279" s="19"/>
      <c r="G1279" s="19"/>
      <c r="H1279" s="19"/>
      <c r="I1279" s="19"/>
      <c r="J1279" s="19"/>
      <c r="K1279" s="19"/>
      <c r="L1279" s="19"/>
      <c r="M1279" s="19"/>
      <c r="N1279" s="19"/>
      <c r="O1279" s="19"/>
      <c r="P1279" s="19"/>
      <c r="Q1279" s="19"/>
      <c r="R1279" s="19"/>
      <c r="S1279" s="19"/>
      <c r="T1279" s="19"/>
      <c r="U1279" s="19"/>
      <c r="V1279" s="19"/>
      <c r="W1279" s="19"/>
      <c r="X1279" s="19"/>
      <c r="Y1279" s="19"/>
      <c r="Z1279" s="19"/>
      <c r="AA1279" s="19"/>
      <c r="AB1279" s="19"/>
      <c r="AC1279" s="19"/>
      <c r="AD1279" s="19"/>
      <c r="AE1279" s="19"/>
      <c r="AF1279" s="19"/>
      <c r="AG1279" s="19"/>
      <c r="AH1279" s="19"/>
      <c r="AI1279" s="19"/>
      <c r="AJ1279" s="19"/>
    </row>
    <row r="1280" spans="4:36" x14ac:dyDescent="0.15">
      <c r="D1280" s="19"/>
      <c r="E1280" s="19"/>
      <c r="F1280" s="19"/>
      <c r="G1280" s="19"/>
      <c r="H1280" s="19"/>
      <c r="I1280" s="19"/>
      <c r="J1280" s="19"/>
      <c r="K1280" s="19"/>
      <c r="L1280" s="19"/>
      <c r="M1280" s="19"/>
      <c r="N1280" s="19"/>
      <c r="O1280" s="19"/>
      <c r="P1280" s="19"/>
      <c r="Q1280" s="19"/>
      <c r="R1280" s="19"/>
      <c r="S1280" s="19"/>
      <c r="T1280" s="19"/>
      <c r="U1280" s="19"/>
      <c r="V1280" s="19"/>
      <c r="W1280" s="19"/>
      <c r="X1280" s="19"/>
      <c r="Y1280" s="19"/>
      <c r="Z1280" s="19"/>
      <c r="AA1280" s="19"/>
      <c r="AB1280" s="19"/>
      <c r="AC1280" s="19"/>
      <c r="AD1280" s="19"/>
      <c r="AE1280" s="19"/>
      <c r="AF1280" s="19"/>
      <c r="AG1280" s="19"/>
      <c r="AH1280" s="19"/>
      <c r="AI1280" s="19"/>
      <c r="AJ1280" s="19"/>
    </row>
    <row r="1281" spans="4:36" x14ac:dyDescent="0.15">
      <c r="D1281" s="19"/>
      <c r="E1281" s="19"/>
      <c r="F1281" s="19"/>
      <c r="G1281" s="19"/>
      <c r="H1281" s="19"/>
      <c r="I1281" s="19"/>
      <c r="J1281" s="19"/>
      <c r="K1281" s="19"/>
      <c r="L1281" s="19"/>
      <c r="M1281" s="19"/>
      <c r="N1281" s="19"/>
      <c r="O1281" s="19"/>
      <c r="P1281" s="19"/>
      <c r="Q1281" s="19"/>
      <c r="R1281" s="19"/>
      <c r="S1281" s="19"/>
      <c r="T1281" s="19"/>
      <c r="U1281" s="19"/>
      <c r="V1281" s="19"/>
      <c r="W1281" s="19"/>
      <c r="X1281" s="19"/>
      <c r="Y1281" s="19"/>
      <c r="Z1281" s="19"/>
      <c r="AA1281" s="19"/>
      <c r="AB1281" s="19"/>
      <c r="AC1281" s="19"/>
      <c r="AD1281" s="19"/>
      <c r="AE1281" s="19"/>
      <c r="AF1281" s="19"/>
      <c r="AG1281" s="19"/>
      <c r="AH1281" s="19"/>
      <c r="AI1281" s="19"/>
      <c r="AJ1281" s="19"/>
    </row>
    <row r="1282" spans="4:36" x14ac:dyDescent="0.15">
      <c r="D1282" s="19"/>
      <c r="E1282" s="19"/>
      <c r="F1282" s="19"/>
      <c r="G1282" s="19"/>
      <c r="H1282" s="19"/>
      <c r="I1282" s="19"/>
      <c r="J1282" s="19"/>
      <c r="K1282" s="19"/>
      <c r="L1282" s="19"/>
      <c r="M1282" s="19"/>
      <c r="N1282" s="19"/>
      <c r="O1282" s="19"/>
      <c r="P1282" s="19"/>
      <c r="Q1282" s="19"/>
      <c r="R1282" s="19"/>
      <c r="S1282" s="19"/>
      <c r="T1282" s="19"/>
      <c r="U1282" s="19"/>
      <c r="V1282" s="19"/>
      <c r="W1282" s="19"/>
      <c r="X1282" s="19"/>
      <c r="Y1282" s="19"/>
      <c r="Z1282" s="19"/>
      <c r="AA1282" s="19"/>
      <c r="AB1282" s="19"/>
      <c r="AC1282" s="19"/>
      <c r="AD1282" s="19"/>
      <c r="AE1282" s="19"/>
      <c r="AF1282" s="19"/>
      <c r="AG1282" s="19"/>
      <c r="AH1282" s="19"/>
      <c r="AI1282" s="19"/>
      <c r="AJ1282" s="19"/>
    </row>
    <row r="1283" spans="4:36" x14ac:dyDescent="0.15">
      <c r="D1283" s="19"/>
      <c r="E1283" s="19"/>
      <c r="F1283" s="19"/>
      <c r="G1283" s="19"/>
      <c r="H1283" s="19"/>
      <c r="I1283" s="19"/>
      <c r="J1283" s="19"/>
      <c r="K1283" s="19"/>
      <c r="L1283" s="19"/>
      <c r="M1283" s="19"/>
      <c r="N1283" s="19"/>
      <c r="O1283" s="19"/>
      <c r="P1283" s="19"/>
      <c r="Q1283" s="19"/>
      <c r="R1283" s="19"/>
      <c r="S1283" s="19"/>
      <c r="T1283" s="19"/>
      <c r="U1283" s="19"/>
      <c r="V1283" s="19"/>
      <c r="W1283" s="19"/>
      <c r="X1283" s="19"/>
      <c r="Y1283" s="19"/>
      <c r="Z1283" s="19"/>
      <c r="AA1283" s="19"/>
      <c r="AB1283" s="19"/>
      <c r="AC1283" s="19"/>
      <c r="AD1283" s="19"/>
      <c r="AE1283" s="19"/>
      <c r="AF1283" s="19"/>
      <c r="AG1283" s="19"/>
      <c r="AH1283" s="19"/>
      <c r="AI1283" s="19"/>
      <c r="AJ1283" s="19"/>
    </row>
    <row r="1284" spans="4:36" x14ac:dyDescent="0.15">
      <c r="D1284" s="19"/>
      <c r="E1284" s="19"/>
      <c r="F1284" s="19"/>
      <c r="G1284" s="19"/>
      <c r="H1284" s="19"/>
      <c r="I1284" s="19"/>
      <c r="J1284" s="19"/>
      <c r="K1284" s="19"/>
      <c r="L1284" s="19"/>
      <c r="M1284" s="19"/>
      <c r="N1284" s="19"/>
      <c r="O1284" s="19"/>
      <c r="P1284" s="19"/>
      <c r="Q1284" s="19"/>
      <c r="R1284" s="19"/>
      <c r="S1284" s="19"/>
      <c r="T1284" s="19"/>
      <c r="U1284" s="19"/>
      <c r="V1284" s="19"/>
      <c r="W1284" s="19"/>
      <c r="X1284" s="19"/>
      <c r="Y1284" s="19"/>
      <c r="Z1284" s="19"/>
      <c r="AA1284" s="19"/>
      <c r="AB1284" s="19"/>
      <c r="AC1284" s="19"/>
      <c r="AD1284" s="19"/>
      <c r="AE1284" s="19"/>
      <c r="AF1284" s="19"/>
      <c r="AG1284" s="19"/>
      <c r="AH1284" s="19"/>
      <c r="AI1284" s="19"/>
      <c r="AJ1284" s="19"/>
    </row>
    <row r="1285" spans="4:36" x14ac:dyDescent="0.15">
      <c r="D1285" s="19"/>
      <c r="E1285" s="19"/>
      <c r="F1285" s="19"/>
      <c r="G1285" s="19"/>
      <c r="H1285" s="19"/>
      <c r="I1285" s="19"/>
      <c r="J1285" s="19"/>
      <c r="K1285" s="19"/>
      <c r="L1285" s="19"/>
      <c r="M1285" s="19"/>
      <c r="N1285" s="19"/>
      <c r="O1285" s="19"/>
      <c r="P1285" s="19"/>
      <c r="Q1285" s="19"/>
      <c r="R1285" s="19"/>
      <c r="S1285" s="19"/>
      <c r="T1285" s="19"/>
      <c r="U1285" s="19"/>
      <c r="V1285" s="19"/>
      <c r="W1285" s="19"/>
      <c r="X1285" s="19"/>
      <c r="Y1285" s="19"/>
      <c r="Z1285" s="19"/>
      <c r="AA1285" s="19"/>
      <c r="AB1285" s="19"/>
      <c r="AC1285" s="19"/>
      <c r="AD1285" s="19"/>
      <c r="AE1285" s="19"/>
      <c r="AF1285" s="19"/>
      <c r="AG1285" s="19"/>
      <c r="AH1285" s="19"/>
      <c r="AI1285" s="19"/>
      <c r="AJ1285" s="19"/>
    </row>
    <row r="1286" spans="4:36" x14ac:dyDescent="0.15">
      <c r="D1286" s="19"/>
      <c r="E1286" s="19"/>
      <c r="F1286" s="19"/>
      <c r="G1286" s="19"/>
      <c r="H1286" s="19"/>
      <c r="I1286" s="19"/>
      <c r="J1286" s="19"/>
      <c r="K1286" s="19"/>
      <c r="L1286" s="19"/>
      <c r="M1286" s="19"/>
      <c r="N1286" s="19"/>
      <c r="O1286" s="19"/>
      <c r="P1286" s="19"/>
      <c r="Q1286" s="19"/>
      <c r="R1286" s="19"/>
      <c r="S1286" s="19"/>
      <c r="T1286" s="19"/>
      <c r="U1286" s="19"/>
      <c r="V1286" s="19"/>
      <c r="W1286" s="19"/>
      <c r="X1286" s="19"/>
      <c r="Y1286" s="19"/>
      <c r="Z1286" s="19"/>
      <c r="AA1286" s="19"/>
      <c r="AB1286" s="19"/>
      <c r="AC1286" s="19"/>
      <c r="AD1286" s="19"/>
      <c r="AE1286" s="19"/>
      <c r="AF1286" s="19"/>
      <c r="AG1286" s="19"/>
      <c r="AH1286" s="19"/>
      <c r="AI1286" s="19"/>
      <c r="AJ1286" s="19"/>
    </row>
    <row r="1287" spans="4:36" x14ac:dyDescent="0.15">
      <c r="D1287" s="19"/>
      <c r="E1287" s="19"/>
      <c r="F1287" s="19"/>
      <c r="G1287" s="19"/>
      <c r="H1287" s="19"/>
      <c r="I1287" s="19"/>
      <c r="J1287" s="19"/>
      <c r="K1287" s="19"/>
      <c r="L1287" s="19"/>
      <c r="M1287" s="19"/>
      <c r="N1287" s="19"/>
      <c r="O1287" s="19"/>
      <c r="P1287" s="19"/>
      <c r="Q1287" s="19"/>
      <c r="R1287" s="19"/>
      <c r="S1287" s="19"/>
      <c r="T1287" s="19"/>
      <c r="U1287" s="19"/>
      <c r="V1287" s="19"/>
      <c r="W1287" s="19"/>
      <c r="X1287" s="19"/>
      <c r="Y1287" s="19"/>
      <c r="Z1287" s="19"/>
      <c r="AA1287" s="19"/>
      <c r="AB1287" s="19"/>
      <c r="AC1287" s="19"/>
      <c r="AD1287" s="19"/>
      <c r="AE1287" s="19"/>
      <c r="AF1287" s="19"/>
      <c r="AG1287" s="19"/>
      <c r="AH1287" s="19"/>
      <c r="AI1287" s="19"/>
      <c r="AJ1287" s="19"/>
    </row>
    <row r="1288" spans="4:36" x14ac:dyDescent="0.15">
      <c r="D1288" s="19"/>
      <c r="E1288" s="19"/>
      <c r="F1288" s="19"/>
      <c r="G1288" s="19"/>
      <c r="H1288" s="19"/>
      <c r="I1288" s="19"/>
      <c r="J1288" s="19"/>
      <c r="K1288" s="19"/>
      <c r="L1288" s="19"/>
      <c r="M1288" s="19"/>
      <c r="N1288" s="19"/>
      <c r="O1288" s="19"/>
      <c r="P1288" s="19"/>
      <c r="Q1288" s="19"/>
      <c r="R1288" s="19"/>
      <c r="S1288" s="19"/>
      <c r="T1288" s="19"/>
      <c r="U1288" s="19"/>
      <c r="V1288" s="19"/>
      <c r="W1288" s="19"/>
      <c r="X1288" s="19"/>
      <c r="Y1288" s="19"/>
      <c r="Z1288" s="19"/>
      <c r="AA1288" s="19"/>
      <c r="AB1288" s="19"/>
      <c r="AC1288" s="19"/>
      <c r="AD1288" s="19"/>
      <c r="AE1288" s="19"/>
      <c r="AF1288" s="19"/>
      <c r="AG1288" s="19"/>
      <c r="AH1288" s="19"/>
      <c r="AI1288" s="19"/>
      <c r="AJ1288" s="19"/>
    </row>
    <row r="1289" spans="4:36" x14ac:dyDescent="0.15">
      <c r="D1289" s="19"/>
      <c r="E1289" s="19"/>
      <c r="F1289" s="19"/>
      <c r="G1289" s="19"/>
      <c r="H1289" s="19"/>
      <c r="I1289" s="19"/>
      <c r="J1289" s="19"/>
      <c r="K1289" s="19"/>
      <c r="L1289" s="19"/>
      <c r="M1289" s="19"/>
      <c r="N1289" s="19"/>
      <c r="O1289" s="19"/>
      <c r="P1289" s="19"/>
      <c r="Q1289" s="19"/>
      <c r="R1289" s="19"/>
      <c r="S1289" s="19"/>
      <c r="T1289" s="19"/>
      <c r="U1289" s="19"/>
      <c r="V1289" s="19"/>
      <c r="W1289" s="19"/>
      <c r="X1289" s="19"/>
      <c r="Y1289" s="19"/>
      <c r="Z1289" s="19"/>
      <c r="AA1289" s="19"/>
      <c r="AB1289" s="19"/>
      <c r="AC1289" s="19"/>
      <c r="AD1289" s="19"/>
      <c r="AE1289" s="19"/>
      <c r="AF1289" s="19"/>
      <c r="AG1289" s="19"/>
      <c r="AH1289" s="19"/>
      <c r="AI1289" s="19"/>
      <c r="AJ1289" s="19"/>
    </row>
    <row r="1290" spans="4:36" x14ac:dyDescent="0.15">
      <c r="D1290" s="19"/>
      <c r="E1290" s="19"/>
      <c r="F1290" s="19"/>
      <c r="G1290" s="19"/>
      <c r="H1290" s="19"/>
      <c r="I1290" s="19"/>
      <c r="J1290" s="19"/>
      <c r="K1290" s="19"/>
      <c r="L1290" s="19"/>
      <c r="M1290" s="19"/>
      <c r="N1290" s="19"/>
      <c r="O1290" s="19"/>
      <c r="P1290" s="19"/>
      <c r="Q1290" s="19"/>
      <c r="R1290" s="19"/>
      <c r="S1290" s="19"/>
      <c r="T1290" s="19"/>
      <c r="U1290" s="19"/>
      <c r="V1290" s="19"/>
      <c r="W1290" s="19"/>
      <c r="X1290" s="19"/>
      <c r="Y1290" s="19"/>
      <c r="Z1290" s="19"/>
      <c r="AA1290" s="19"/>
      <c r="AB1290" s="19"/>
      <c r="AC1290" s="19"/>
      <c r="AD1290" s="19"/>
      <c r="AE1290" s="19"/>
      <c r="AF1290" s="19"/>
      <c r="AG1290" s="19"/>
      <c r="AH1290" s="19"/>
      <c r="AI1290" s="19"/>
      <c r="AJ1290" s="19"/>
    </row>
    <row r="1291" spans="4:36" x14ac:dyDescent="0.15">
      <c r="D1291" s="19"/>
      <c r="E1291" s="19"/>
      <c r="F1291" s="19"/>
      <c r="G1291" s="19"/>
      <c r="H1291" s="19"/>
      <c r="I1291" s="19"/>
      <c r="J1291" s="19"/>
      <c r="K1291" s="19"/>
      <c r="L1291" s="19"/>
      <c r="M1291" s="19"/>
      <c r="N1291" s="19"/>
      <c r="O1291" s="19"/>
      <c r="P1291" s="19"/>
      <c r="Q1291" s="19"/>
      <c r="R1291" s="19"/>
      <c r="S1291" s="19"/>
      <c r="T1291" s="19"/>
      <c r="U1291" s="19"/>
      <c r="V1291" s="19"/>
      <c r="W1291" s="19"/>
      <c r="X1291" s="19"/>
      <c r="Y1291" s="19"/>
      <c r="Z1291" s="19"/>
      <c r="AA1291" s="19"/>
      <c r="AB1291" s="19"/>
      <c r="AC1291" s="19"/>
      <c r="AD1291" s="19"/>
      <c r="AE1291" s="19"/>
      <c r="AF1291" s="19"/>
      <c r="AG1291" s="19"/>
      <c r="AH1291" s="19"/>
      <c r="AI1291" s="19"/>
      <c r="AJ1291" s="19"/>
    </row>
    <row r="1292" spans="4:36" x14ac:dyDescent="0.15">
      <c r="D1292" s="19"/>
      <c r="E1292" s="19"/>
      <c r="F1292" s="19"/>
      <c r="G1292" s="19"/>
      <c r="H1292" s="19"/>
      <c r="I1292" s="19"/>
      <c r="J1292" s="19"/>
      <c r="K1292" s="19"/>
      <c r="L1292" s="19"/>
      <c r="M1292" s="19"/>
      <c r="N1292" s="19"/>
      <c r="O1292" s="19"/>
      <c r="P1292" s="19"/>
      <c r="Q1292" s="19"/>
      <c r="R1292" s="19"/>
      <c r="S1292" s="19"/>
      <c r="T1292" s="19"/>
      <c r="U1292" s="19"/>
      <c r="V1292" s="19"/>
      <c r="W1292" s="19"/>
      <c r="X1292" s="19"/>
      <c r="Y1292" s="19"/>
      <c r="Z1292" s="19"/>
      <c r="AA1292" s="19"/>
      <c r="AB1292" s="19"/>
      <c r="AC1292" s="19"/>
      <c r="AD1292" s="19"/>
      <c r="AE1292" s="19"/>
      <c r="AF1292" s="19"/>
      <c r="AG1292" s="19"/>
      <c r="AH1292" s="19"/>
      <c r="AI1292" s="19"/>
      <c r="AJ1292" s="19"/>
    </row>
    <row r="1293" spans="4:36" x14ac:dyDescent="0.15">
      <c r="D1293" s="19"/>
      <c r="E1293" s="19"/>
      <c r="F1293" s="19"/>
      <c r="G1293" s="19"/>
      <c r="H1293" s="19"/>
      <c r="I1293" s="19"/>
      <c r="J1293" s="19"/>
      <c r="K1293" s="19"/>
      <c r="L1293" s="19"/>
      <c r="M1293" s="19"/>
      <c r="N1293" s="19"/>
      <c r="O1293" s="19"/>
      <c r="P1293" s="19"/>
      <c r="Q1293" s="19"/>
      <c r="R1293" s="19"/>
      <c r="S1293" s="19"/>
      <c r="T1293" s="19"/>
      <c r="U1293" s="19"/>
      <c r="V1293" s="19"/>
      <c r="W1293" s="19"/>
      <c r="X1293" s="19"/>
      <c r="Y1293" s="19"/>
      <c r="Z1293" s="19"/>
      <c r="AA1293" s="19"/>
      <c r="AB1293" s="19"/>
      <c r="AC1293" s="19"/>
      <c r="AD1293" s="19"/>
      <c r="AE1293" s="19"/>
      <c r="AF1293" s="19"/>
      <c r="AG1293" s="19"/>
      <c r="AH1293" s="19"/>
      <c r="AI1293" s="19"/>
      <c r="AJ1293" s="19"/>
    </row>
    <row r="1294" spans="4:36" x14ac:dyDescent="0.15">
      <c r="D1294" s="19"/>
      <c r="E1294" s="19"/>
      <c r="F1294" s="19"/>
      <c r="G1294" s="19"/>
      <c r="H1294" s="19"/>
      <c r="I1294" s="19"/>
      <c r="J1294" s="19"/>
      <c r="K1294" s="19"/>
      <c r="L1294" s="19"/>
      <c r="M1294" s="19"/>
      <c r="N1294" s="19"/>
      <c r="O1294" s="19"/>
      <c r="P1294" s="19"/>
      <c r="Q1294" s="19"/>
      <c r="R1294" s="19"/>
      <c r="S1294" s="19"/>
      <c r="T1294" s="19"/>
      <c r="U1294" s="19"/>
      <c r="V1294" s="19"/>
      <c r="W1294" s="19"/>
      <c r="X1294" s="19"/>
      <c r="Y1294" s="19"/>
      <c r="Z1294" s="19"/>
      <c r="AA1294" s="19"/>
      <c r="AB1294" s="19"/>
      <c r="AC1294" s="19"/>
      <c r="AD1294" s="19"/>
      <c r="AE1294" s="19"/>
      <c r="AF1294" s="19"/>
      <c r="AG1294" s="19"/>
      <c r="AH1294" s="19"/>
      <c r="AI1294" s="19"/>
      <c r="AJ1294" s="19"/>
    </row>
    <row r="1295" spans="4:36" x14ac:dyDescent="0.15">
      <c r="D1295" s="19"/>
      <c r="E1295" s="19"/>
      <c r="F1295" s="19"/>
      <c r="G1295" s="19"/>
      <c r="H1295" s="19"/>
      <c r="I1295" s="19"/>
      <c r="J1295" s="19"/>
      <c r="K1295" s="19"/>
      <c r="L1295" s="19"/>
      <c r="M1295" s="19"/>
      <c r="N1295" s="19"/>
      <c r="O1295" s="19"/>
      <c r="P1295" s="19"/>
      <c r="Q1295" s="19"/>
      <c r="R1295" s="19"/>
      <c r="S1295" s="19"/>
      <c r="T1295" s="19"/>
      <c r="U1295" s="19"/>
      <c r="V1295" s="19"/>
      <c r="W1295" s="19"/>
      <c r="X1295" s="19"/>
      <c r="Y1295" s="19"/>
      <c r="Z1295" s="19"/>
      <c r="AA1295" s="19"/>
      <c r="AB1295" s="19"/>
      <c r="AC1295" s="19"/>
      <c r="AD1295" s="19"/>
      <c r="AE1295" s="19"/>
      <c r="AF1295" s="19"/>
      <c r="AG1295" s="19"/>
      <c r="AH1295" s="19"/>
      <c r="AI1295" s="19"/>
      <c r="AJ1295" s="19"/>
    </row>
    <row r="1296" spans="4:36" x14ac:dyDescent="0.15">
      <c r="D1296" s="19"/>
      <c r="E1296" s="19"/>
      <c r="F1296" s="19"/>
      <c r="G1296" s="19"/>
      <c r="H1296" s="19"/>
      <c r="I1296" s="19"/>
      <c r="J1296" s="19"/>
      <c r="K1296" s="19"/>
      <c r="L1296" s="19"/>
      <c r="M1296" s="19"/>
      <c r="N1296" s="19"/>
      <c r="O1296" s="19"/>
      <c r="P1296" s="19"/>
      <c r="Q1296" s="19"/>
      <c r="R1296" s="19"/>
      <c r="S1296" s="19"/>
      <c r="T1296" s="19"/>
      <c r="U1296" s="19"/>
      <c r="V1296" s="19"/>
      <c r="W1296" s="19"/>
      <c r="X1296" s="19"/>
      <c r="Y1296" s="19"/>
      <c r="Z1296" s="19"/>
      <c r="AA1296" s="19"/>
      <c r="AB1296" s="19"/>
      <c r="AC1296" s="19"/>
      <c r="AD1296" s="19"/>
      <c r="AE1296" s="19"/>
      <c r="AF1296" s="19"/>
      <c r="AG1296" s="19"/>
      <c r="AH1296" s="19"/>
      <c r="AI1296" s="19"/>
      <c r="AJ1296" s="19"/>
    </row>
    <row r="1297" spans="4:36" x14ac:dyDescent="0.15">
      <c r="D1297" s="19"/>
      <c r="E1297" s="19"/>
      <c r="F1297" s="19"/>
      <c r="G1297" s="19"/>
      <c r="H1297" s="19"/>
      <c r="I1297" s="19"/>
      <c r="J1297" s="19"/>
      <c r="K1297" s="19"/>
      <c r="L1297" s="19"/>
      <c r="M1297" s="19"/>
      <c r="N1297" s="19"/>
      <c r="O1297" s="19"/>
      <c r="P1297" s="19"/>
      <c r="Q1297" s="19"/>
      <c r="R1297" s="19"/>
      <c r="S1297" s="19"/>
      <c r="T1297" s="19"/>
      <c r="U1297" s="19"/>
      <c r="V1297" s="19"/>
      <c r="W1297" s="19"/>
      <c r="X1297" s="19"/>
      <c r="Y1297" s="19"/>
      <c r="Z1297" s="19"/>
      <c r="AA1297" s="19"/>
      <c r="AB1297" s="19"/>
      <c r="AC1297" s="19"/>
      <c r="AD1297" s="19"/>
      <c r="AE1297" s="19"/>
      <c r="AF1297" s="19"/>
      <c r="AG1297" s="19"/>
      <c r="AH1297" s="19"/>
      <c r="AI1297" s="19"/>
      <c r="AJ1297" s="19"/>
    </row>
    <row r="1298" spans="4:36" x14ac:dyDescent="0.15">
      <c r="D1298" s="19"/>
      <c r="E1298" s="19"/>
      <c r="F1298" s="19"/>
      <c r="G1298" s="19"/>
      <c r="H1298" s="19"/>
      <c r="I1298" s="19"/>
      <c r="J1298" s="19"/>
      <c r="K1298" s="19"/>
      <c r="L1298" s="19"/>
      <c r="M1298" s="19"/>
      <c r="N1298" s="19"/>
      <c r="O1298" s="19"/>
      <c r="P1298" s="19"/>
      <c r="Q1298" s="19"/>
      <c r="R1298" s="19"/>
      <c r="S1298" s="19"/>
      <c r="T1298" s="19"/>
      <c r="U1298" s="19"/>
      <c r="V1298" s="19"/>
      <c r="W1298" s="19"/>
      <c r="X1298" s="19"/>
      <c r="Y1298" s="19"/>
      <c r="Z1298" s="19"/>
      <c r="AA1298" s="19"/>
      <c r="AB1298" s="19"/>
      <c r="AC1298" s="19"/>
      <c r="AD1298" s="19"/>
      <c r="AE1298" s="19"/>
      <c r="AF1298" s="19"/>
      <c r="AG1298" s="19"/>
      <c r="AH1298" s="19"/>
      <c r="AI1298" s="19"/>
      <c r="AJ1298" s="19"/>
    </row>
    <row r="1299" spans="4:36" x14ac:dyDescent="0.15">
      <c r="D1299" s="19"/>
      <c r="E1299" s="19"/>
      <c r="F1299" s="19"/>
      <c r="G1299" s="19"/>
      <c r="H1299" s="19"/>
      <c r="I1299" s="19"/>
      <c r="J1299" s="19"/>
      <c r="K1299" s="19"/>
      <c r="L1299" s="19"/>
      <c r="M1299" s="19"/>
      <c r="N1299" s="19"/>
      <c r="O1299" s="19"/>
      <c r="P1299" s="19"/>
      <c r="Q1299" s="19"/>
      <c r="R1299" s="19"/>
      <c r="S1299" s="19"/>
      <c r="T1299" s="19"/>
      <c r="U1299" s="19"/>
      <c r="V1299" s="19"/>
      <c r="W1299" s="19"/>
      <c r="X1299" s="19"/>
      <c r="Y1299" s="19"/>
      <c r="Z1299" s="19"/>
      <c r="AA1299" s="19"/>
      <c r="AB1299" s="19"/>
      <c r="AC1299" s="19"/>
      <c r="AD1299" s="19"/>
      <c r="AE1299" s="19"/>
      <c r="AF1299" s="19"/>
      <c r="AG1299" s="19"/>
      <c r="AH1299" s="19"/>
      <c r="AI1299" s="19"/>
      <c r="AJ1299" s="19"/>
    </row>
    <row r="1300" spans="4:36" x14ac:dyDescent="0.15">
      <c r="D1300" s="19"/>
      <c r="E1300" s="19"/>
      <c r="F1300" s="19"/>
      <c r="G1300" s="19"/>
      <c r="H1300" s="19"/>
      <c r="I1300" s="19"/>
      <c r="J1300" s="19"/>
      <c r="K1300" s="19"/>
      <c r="L1300" s="19"/>
      <c r="M1300" s="19"/>
      <c r="N1300" s="19"/>
      <c r="O1300" s="19"/>
      <c r="P1300" s="19"/>
      <c r="Q1300" s="19"/>
      <c r="R1300" s="19"/>
      <c r="S1300" s="19"/>
      <c r="T1300" s="19"/>
      <c r="U1300" s="19"/>
      <c r="V1300" s="19"/>
      <c r="W1300" s="19"/>
      <c r="X1300" s="19"/>
      <c r="Y1300" s="19"/>
      <c r="Z1300" s="19"/>
      <c r="AA1300" s="19"/>
      <c r="AB1300" s="19"/>
      <c r="AC1300" s="19"/>
      <c r="AD1300" s="19"/>
      <c r="AE1300" s="19"/>
      <c r="AF1300" s="19"/>
      <c r="AG1300" s="19"/>
      <c r="AH1300" s="19"/>
      <c r="AI1300" s="19"/>
      <c r="AJ1300" s="19"/>
    </row>
  </sheetData>
  <mergeCells count="1">
    <mergeCell ref="D2:AJ2"/>
  </mergeCells>
  <phoneticPr fontId="2"/>
  <dataValidations count="1">
    <dataValidation type="list" allowBlank="1" showInputMessage="1" showErrorMessage="1" sqref="B65540:B66438 IX65540:IX66438 ST65540:ST66438 ACP65540:ACP66438 AML65540:AML66438 AWH65540:AWH66438 BGD65540:BGD66438 BPZ65540:BPZ66438 BZV65540:BZV66438 CJR65540:CJR66438 CTN65540:CTN66438 DDJ65540:DDJ66438 DNF65540:DNF66438 DXB65540:DXB66438 EGX65540:EGX66438 EQT65540:EQT66438 FAP65540:FAP66438 FKL65540:FKL66438 FUH65540:FUH66438 GED65540:GED66438 GNZ65540:GNZ66438 GXV65540:GXV66438 HHR65540:HHR66438 HRN65540:HRN66438 IBJ65540:IBJ66438 ILF65540:ILF66438 IVB65540:IVB66438 JEX65540:JEX66438 JOT65540:JOT66438 JYP65540:JYP66438 KIL65540:KIL66438 KSH65540:KSH66438 LCD65540:LCD66438 LLZ65540:LLZ66438 LVV65540:LVV66438 MFR65540:MFR66438 MPN65540:MPN66438 MZJ65540:MZJ66438 NJF65540:NJF66438 NTB65540:NTB66438 OCX65540:OCX66438 OMT65540:OMT66438 OWP65540:OWP66438 PGL65540:PGL66438 PQH65540:PQH66438 QAD65540:QAD66438 QJZ65540:QJZ66438 QTV65540:QTV66438 RDR65540:RDR66438 RNN65540:RNN66438 RXJ65540:RXJ66438 SHF65540:SHF66438 SRB65540:SRB66438 TAX65540:TAX66438 TKT65540:TKT66438 TUP65540:TUP66438 UEL65540:UEL66438 UOH65540:UOH66438 UYD65540:UYD66438 VHZ65540:VHZ66438 VRV65540:VRV66438 WBR65540:WBR66438 WLN65540:WLN66438 WVJ65540:WVJ66438 B131076:B131974 IX131076:IX131974 ST131076:ST131974 ACP131076:ACP131974 AML131076:AML131974 AWH131076:AWH131974 BGD131076:BGD131974 BPZ131076:BPZ131974 BZV131076:BZV131974 CJR131076:CJR131974 CTN131076:CTN131974 DDJ131076:DDJ131974 DNF131076:DNF131974 DXB131076:DXB131974 EGX131076:EGX131974 EQT131076:EQT131974 FAP131076:FAP131974 FKL131076:FKL131974 FUH131076:FUH131974 GED131076:GED131974 GNZ131076:GNZ131974 GXV131076:GXV131974 HHR131076:HHR131974 HRN131076:HRN131974 IBJ131076:IBJ131974 ILF131076:ILF131974 IVB131076:IVB131974 JEX131076:JEX131974 JOT131076:JOT131974 JYP131076:JYP131974 KIL131076:KIL131974 KSH131076:KSH131974 LCD131076:LCD131974 LLZ131076:LLZ131974 LVV131076:LVV131974 MFR131076:MFR131974 MPN131076:MPN131974 MZJ131076:MZJ131974 NJF131076:NJF131974 NTB131076:NTB131974 OCX131076:OCX131974 OMT131076:OMT131974 OWP131076:OWP131974 PGL131076:PGL131974 PQH131076:PQH131974 QAD131076:QAD131974 QJZ131076:QJZ131974 QTV131076:QTV131974 RDR131076:RDR131974 RNN131076:RNN131974 RXJ131076:RXJ131974 SHF131076:SHF131974 SRB131076:SRB131974 TAX131076:TAX131974 TKT131076:TKT131974 TUP131076:TUP131974 UEL131076:UEL131974 UOH131076:UOH131974 UYD131076:UYD131974 VHZ131076:VHZ131974 VRV131076:VRV131974 WBR131076:WBR131974 WLN131076:WLN131974 WVJ131076:WVJ131974 B196612:B197510 IX196612:IX197510 ST196612:ST197510 ACP196612:ACP197510 AML196612:AML197510 AWH196612:AWH197510 BGD196612:BGD197510 BPZ196612:BPZ197510 BZV196612:BZV197510 CJR196612:CJR197510 CTN196612:CTN197510 DDJ196612:DDJ197510 DNF196612:DNF197510 DXB196612:DXB197510 EGX196612:EGX197510 EQT196612:EQT197510 FAP196612:FAP197510 FKL196612:FKL197510 FUH196612:FUH197510 GED196612:GED197510 GNZ196612:GNZ197510 GXV196612:GXV197510 HHR196612:HHR197510 HRN196612:HRN197510 IBJ196612:IBJ197510 ILF196612:ILF197510 IVB196612:IVB197510 JEX196612:JEX197510 JOT196612:JOT197510 JYP196612:JYP197510 KIL196612:KIL197510 KSH196612:KSH197510 LCD196612:LCD197510 LLZ196612:LLZ197510 LVV196612:LVV197510 MFR196612:MFR197510 MPN196612:MPN197510 MZJ196612:MZJ197510 NJF196612:NJF197510 NTB196612:NTB197510 OCX196612:OCX197510 OMT196612:OMT197510 OWP196612:OWP197510 PGL196612:PGL197510 PQH196612:PQH197510 QAD196612:QAD197510 QJZ196612:QJZ197510 QTV196612:QTV197510 RDR196612:RDR197510 RNN196612:RNN197510 RXJ196612:RXJ197510 SHF196612:SHF197510 SRB196612:SRB197510 TAX196612:TAX197510 TKT196612:TKT197510 TUP196612:TUP197510 UEL196612:UEL197510 UOH196612:UOH197510 UYD196612:UYD197510 VHZ196612:VHZ197510 VRV196612:VRV197510 WBR196612:WBR197510 WLN196612:WLN197510 WVJ196612:WVJ197510 B262148:B263046 IX262148:IX263046 ST262148:ST263046 ACP262148:ACP263046 AML262148:AML263046 AWH262148:AWH263046 BGD262148:BGD263046 BPZ262148:BPZ263046 BZV262148:BZV263046 CJR262148:CJR263046 CTN262148:CTN263046 DDJ262148:DDJ263046 DNF262148:DNF263046 DXB262148:DXB263046 EGX262148:EGX263046 EQT262148:EQT263046 FAP262148:FAP263046 FKL262148:FKL263046 FUH262148:FUH263046 GED262148:GED263046 GNZ262148:GNZ263046 GXV262148:GXV263046 HHR262148:HHR263046 HRN262148:HRN263046 IBJ262148:IBJ263046 ILF262148:ILF263046 IVB262148:IVB263046 JEX262148:JEX263046 JOT262148:JOT263046 JYP262148:JYP263046 KIL262148:KIL263046 KSH262148:KSH263046 LCD262148:LCD263046 LLZ262148:LLZ263046 LVV262148:LVV263046 MFR262148:MFR263046 MPN262148:MPN263046 MZJ262148:MZJ263046 NJF262148:NJF263046 NTB262148:NTB263046 OCX262148:OCX263046 OMT262148:OMT263046 OWP262148:OWP263046 PGL262148:PGL263046 PQH262148:PQH263046 QAD262148:QAD263046 QJZ262148:QJZ263046 QTV262148:QTV263046 RDR262148:RDR263046 RNN262148:RNN263046 RXJ262148:RXJ263046 SHF262148:SHF263046 SRB262148:SRB263046 TAX262148:TAX263046 TKT262148:TKT263046 TUP262148:TUP263046 UEL262148:UEL263046 UOH262148:UOH263046 UYD262148:UYD263046 VHZ262148:VHZ263046 VRV262148:VRV263046 WBR262148:WBR263046 WLN262148:WLN263046 WVJ262148:WVJ263046 B327684:B328582 IX327684:IX328582 ST327684:ST328582 ACP327684:ACP328582 AML327684:AML328582 AWH327684:AWH328582 BGD327684:BGD328582 BPZ327684:BPZ328582 BZV327684:BZV328582 CJR327684:CJR328582 CTN327684:CTN328582 DDJ327684:DDJ328582 DNF327684:DNF328582 DXB327684:DXB328582 EGX327684:EGX328582 EQT327684:EQT328582 FAP327684:FAP328582 FKL327684:FKL328582 FUH327684:FUH328582 GED327684:GED328582 GNZ327684:GNZ328582 GXV327684:GXV328582 HHR327684:HHR328582 HRN327684:HRN328582 IBJ327684:IBJ328582 ILF327684:ILF328582 IVB327684:IVB328582 JEX327684:JEX328582 JOT327684:JOT328582 JYP327684:JYP328582 KIL327684:KIL328582 KSH327684:KSH328582 LCD327684:LCD328582 LLZ327684:LLZ328582 LVV327684:LVV328582 MFR327684:MFR328582 MPN327684:MPN328582 MZJ327684:MZJ328582 NJF327684:NJF328582 NTB327684:NTB328582 OCX327684:OCX328582 OMT327684:OMT328582 OWP327684:OWP328582 PGL327684:PGL328582 PQH327684:PQH328582 QAD327684:QAD328582 QJZ327684:QJZ328582 QTV327684:QTV328582 RDR327684:RDR328582 RNN327684:RNN328582 RXJ327684:RXJ328582 SHF327684:SHF328582 SRB327684:SRB328582 TAX327684:TAX328582 TKT327684:TKT328582 TUP327684:TUP328582 UEL327684:UEL328582 UOH327684:UOH328582 UYD327684:UYD328582 VHZ327684:VHZ328582 VRV327684:VRV328582 WBR327684:WBR328582 WLN327684:WLN328582 WVJ327684:WVJ328582 B393220:B394118 IX393220:IX394118 ST393220:ST394118 ACP393220:ACP394118 AML393220:AML394118 AWH393220:AWH394118 BGD393220:BGD394118 BPZ393220:BPZ394118 BZV393220:BZV394118 CJR393220:CJR394118 CTN393220:CTN394118 DDJ393220:DDJ394118 DNF393220:DNF394118 DXB393220:DXB394118 EGX393220:EGX394118 EQT393220:EQT394118 FAP393220:FAP394118 FKL393220:FKL394118 FUH393220:FUH394118 GED393220:GED394118 GNZ393220:GNZ394118 GXV393220:GXV394118 HHR393220:HHR394118 HRN393220:HRN394118 IBJ393220:IBJ394118 ILF393220:ILF394118 IVB393220:IVB394118 JEX393220:JEX394118 JOT393220:JOT394118 JYP393220:JYP394118 KIL393220:KIL394118 KSH393220:KSH394118 LCD393220:LCD394118 LLZ393220:LLZ394118 LVV393220:LVV394118 MFR393220:MFR394118 MPN393220:MPN394118 MZJ393220:MZJ394118 NJF393220:NJF394118 NTB393220:NTB394118 OCX393220:OCX394118 OMT393220:OMT394118 OWP393220:OWP394118 PGL393220:PGL394118 PQH393220:PQH394118 QAD393220:QAD394118 QJZ393220:QJZ394118 QTV393220:QTV394118 RDR393220:RDR394118 RNN393220:RNN394118 RXJ393220:RXJ394118 SHF393220:SHF394118 SRB393220:SRB394118 TAX393220:TAX394118 TKT393220:TKT394118 TUP393220:TUP394118 UEL393220:UEL394118 UOH393220:UOH394118 UYD393220:UYD394118 VHZ393220:VHZ394118 VRV393220:VRV394118 WBR393220:WBR394118 WLN393220:WLN394118 WVJ393220:WVJ394118 B458756:B459654 IX458756:IX459654 ST458756:ST459654 ACP458756:ACP459654 AML458756:AML459654 AWH458756:AWH459654 BGD458756:BGD459654 BPZ458756:BPZ459654 BZV458756:BZV459654 CJR458756:CJR459654 CTN458756:CTN459654 DDJ458756:DDJ459654 DNF458756:DNF459654 DXB458756:DXB459654 EGX458756:EGX459654 EQT458756:EQT459654 FAP458756:FAP459654 FKL458756:FKL459654 FUH458756:FUH459654 GED458756:GED459654 GNZ458756:GNZ459654 GXV458756:GXV459654 HHR458756:HHR459654 HRN458756:HRN459654 IBJ458756:IBJ459654 ILF458756:ILF459654 IVB458756:IVB459654 JEX458756:JEX459654 JOT458756:JOT459654 JYP458756:JYP459654 KIL458756:KIL459654 KSH458756:KSH459654 LCD458756:LCD459654 LLZ458756:LLZ459654 LVV458756:LVV459654 MFR458756:MFR459654 MPN458756:MPN459654 MZJ458756:MZJ459654 NJF458756:NJF459654 NTB458756:NTB459654 OCX458756:OCX459654 OMT458756:OMT459654 OWP458756:OWP459654 PGL458756:PGL459654 PQH458756:PQH459654 QAD458756:QAD459654 QJZ458756:QJZ459654 QTV458756:QTV459654 RDR458756:RDR459654 RNN458756:RNN459654 RXJ458756:RXJ459654 SHF458756:SHF459654 SRB458756:SRB459654 TAX458756:TAX459654 TKT458756:TKT459654 TUP458756:TUP459654 UEL458756:UEL459654 UOH458756:UOH459654 UYD458756:UYD459654 VHZ458756:VHZ459654 VRV458756:VRV459654 WBR458756:WBR459654 WLN458756:WLN459654 WVJ458756:WVJ459654 B524292:B525190 IX524292:IX525190 ST524292:ST525190 ACP524292:ACP525190 AML524292:AML525190 AWH524292:AWH525190 BGD524292:BGD525190 BPZ524292:BPZ525190 BZV524292:BZV525190 CJR524292:CJR525190 CTN524292:CTN525190 DDJ524292:DDJ525190 DNF524292:DNF525190 DXB524292:DXB525190 EGX524292:EGX525190 EQT524292:EQT525190 FAP524292:FAP525190 FKL524292:FKL525190 FUH524292:FUH525190 GED524292:GED525190 GNZ524292:GNZ525190 GXV524292:GXV525190 HHR524292:HHR525190 HRN524292:HRN525190 IBJ524292:IBJ525190 ILF524292:ILF525190 IVB524292:IVB525190 JEX524292:JEX525190 JOT524292:JOT525190 JYP524292:JYP525190 KIL524292:KIL525190 KSH524292:KSH525190 LCD524292:LCD525190 LLZ524292:LLZ525190 LVV524292:LVV525190 MFR524292:MFR525190 MPN524292:MPN525190 MZJ524292:MZJ525190 NJF524292:NJF525190 NTB524292:NTB525190 OCX524292:OCX525190 OMT524292:OMT525190 OWP524292:OWP525190 PGL524292:PGL525190 PQH524292:PQH525190 QAD524292:QAD525190 QJZ524292:QJZ525190 QTV524292:QTV525190 RDR524292:RDR525190 RNN524292:RNN525190 RXJ524292:RXJ525190 SHF524292:SHF525190 SRB524292:SRB525190 TAX524292:TAX525190 TKT524292:TKT525190 TUP524292:TUP525190 UEL524292:UEL525190 UOH524292:UOH525190 UYD524292:UYD525190 VHZ524292:VHZ525190 VRV524292:VRV525190 WBR524292:WBR525190 WLN524292:WLN525190 WVJ524292:WVJ525190 B589828:B590726 IX589828:IX590726 ST589828:ST590726 ACP589828:ACP590726 AML589828:AML590726 AWH589828:AWH590726 BGD589828:BGD590726 BPZ589828:BPZ590726 BZV589828:BZV590726 CJR589828:CJR590726 CTN589828:CTN590726 DDJ589828:DDJ590726 DNF589828:DNF590726 DXB589828:DXB590726 EGX589828:EGX590726 EQT589828:EQT590726 FAP589828:FAP590726 FKL589828:FKL590726 FUH589828:FUH590726 GED589828:GED590726 GNZ589828:GNZ590726 GXV589828:GXV590726 HHR589828:HHR590726 HRN589828:HRN590726 IBJ589828:IBJ590726 ILF589828:ILF590726 IVB589828:IVB590726 JEX589828:JEX590726 JOT589828:JOT590726 JYP589828:JYP590726 KIL589828:KIL590726 KSH589828:KSH590726 LCD589828:LCD590726 LLZ589828:LLZ590726 LVV589828:LVV590726 MFR589828:MFR590726 MPN589828:MPN590726 MZJ589828:MZJ590726 NJF589828:NJF590726 NTB589828:NTB590726 OCX589828:OCX590726 OMT589828:OMT590726 OWP589828:OWP590726 PGL589828:PGL590726 PQH589828:PQH590726 QAD589828:QAD590726 QJZ589828:QJZ590726 QTV589828:QTV590726 RDR589828:RDR590726 RNN589828:RNN590726 RXJ589828:RXJ590726 SHF589828:SHF590726 SRB589828:SRB590726 TAX589828:TAX590726 TKT589828:TKT590726 TUP589828:TUP590726 UEL589828:UEL590726 UOH589828:UOH590726 UYD589828:UYD590726 VHZ589828:VHZ590726 VRV589828:VRV590726 WBR589828:WBR590726 WLN589828:WLN590726 WVJ589828:WVJ590726 B655364:B656262 IX655364:IX656262 ST655364:ST656262 ACP655364:ACP656262 AML655364:AML656262 AWH655364:AWH656262 BGD655364:BGD656262 BPZ655364:BPZ656262 BZV655364:BZV656262 CJR655364:CJR656262 CTN655364:CTN656262 DDJ655364:DDJ656262 DNF655364:DNF656262 DXB655364:DXB656262 EGX655364:EGX656262 EQT655364:EQT656262 FAP655364:FAP656262 FKL655364:FKL656262 FUH655364:FUH656262 GED655364:GED656262 GNZ655364:GNZ656262 GXV655364:GXV656262 HHR655364:HHR656262 HRN655364:HRN656262 IBJ655364:IBJ656262 ILF655364:ILF656262 IVB655364:IVB656262 JEX655364:JEX656262 JOT655364:JOT656262 JYP655364:JYP656262 KIL655364:KIL656262 KSH655364:KSH656262 LCD655364:LCD656262 LLZ655364:LLZ656262 LVV655364:LVV656262 MFR655364:MFR656262 MPN655364:MPN656262 MZJ655364:MZJ656262 NJF655364:NJF656262 NTB655364:NTB656262 OCX655364:OCX656262 OMT655364:OMT656262 OWP655364:OWP656262 PGL655364:PGL656262 PQH655364:PQH656262 QAD655364:QAD656262 QJZ655364:QJZ656262 QTV655364:QTV656262 RDR655364:RDR656262 RNN655364:RNN656262 RXJ655364:RXJ656262 SHF655364:SHF656262 SRB655364:SRB656262 TAX655364:TAX656262 TKT655364:TKT656262 TUP655364:TUP656262 UEL655364:UEL656262 UOH655364:UOH656262 UYD655364:UYD656262 VHZ655364:VHZ656262 VRV655364:VRV656262 WBR655364:WBR656262 WLN655364:WLN656262 WVJ655364:WVJ656262 B720900:B721798 IX720900:IX721798 ST720900:ST721798 ACP720900:ACP721798 AML720900:AML721798 AWH720900:AWH721798 BGD720900:BGD721798 BPZ720900:BPZ721798 BZV720900:BZV721798 CJR720900:CJR721798 CTN720900:CTN721798 DDJ720900:DDJ721798 DNF720900:DNF721798 DXB720900:DXB721798 EGX720900:EGX721798 EQT720900:EQT721798 FAP720900:FAP721798 FKL720900:FKL721798 FUH720900:FUH721798 GED720900:GED721798 GNZ720900:GNZ721798 GXV720900:GXV721798 HHR720900:HHR721798 HRN720900:HRN721798 IBJ720900:IBJ721798 ILF720900:ILF721798 IVB720900:IVB721798 JEX720900:JEX721798 JOT720900:JOT721798 JYP720900:JYP721798 KIL720900:KIL721798 KSH720900:KSH721798 LCD720900:LCD721798 LLZ720900:LLZ721798 LVV720900:LVV721798 MFR720900:MFR721798 MPN720900:MPN721798 MZJ720900:MZJ721798 NJF720900:NJF721798 NTB720900:NTB721798 OCX720900:OCX721798 OMT720900:OMT721798 OWP720900:OWP721798 PGL720900:PGL721798 PQH720900:PQH721798 QAD720900:QAD721798 QJZ720900:QJZ721798 QTV720900:QTV721798 RDR720900:RDR721798 RNN720900:RNN721798 RXJ720900:RXJ721798 SHF720900:SHF721798 SRB720900:SRB721798 TAX720900:TAX721798 TKT720900:TKT721798 TUP720900:TUP721798 UEL720900:UEL721798 UOH720900:UOH721798 UYD720900:UYD721798 VHZ720900:VHZ721798 VRV720900:VRV721798 WBR720900:WBR721798 WLN720900:WLN721798 WVJ720900:WVJ721798 B786436:B787334 IX786436:IX787334 ST786436:ST787334 ACP786436:ACP787334 AML786436:AML787334 AWH786436:AWH787334 BGD786436:BGD787334 BPZ786436:BPZ787334 BZV786436:BZV787334 CJR786436:CJR787334 CTN786436:CTN787334 DDJ786436:DDJ787334 DNF786436:DNF787334 DXB786436:DXB787334 EGX786436:EGX787334 EQT786436:EQT787334 FAP786436:FAP787334 FKL786436:FKL787334 FUH786436:FUH787334 GED786436:GED787334 GNZ786436:GNZ787334 GXV786436:GXV787334 HHR786436:HHR787334 HRN786436:HRN787334 IBJ786436:IBJ787334 ILF786436:ILF787334 IVB786436:IVB787334 JEX786436:JEX787334 JOT786436:JOT787334 JYP786436:JYP787334 KIL786436:KIL787334 KSH786436:KSH787334 LCD786436:LCD787334 LLZ786436:LLZ787334 LVV786436:LVV787334 MFR786436:MFR787334 MPN786436:MPN787334 MZJ786436:MZJ787334 NJF786436:NJF787334 NTB786436:NTB787334 OCX786436:OCX787334 OMT786436:OMT787334 OWP786436:OWP787334 PGL786436:PGL787334 PQH786436:PQH787334 QAD786436:QAD787334 QJZ786436:QJZ787334 QTV786436:QTV787334 RDR786436:RDR787334 RNN786436:RNN787334 RXJ786436:RXJ787334 SHF786436:SHF787334 SRB786436:SRB787334 TAX786436:TAX787334 TKT786436:TKT787334 TUP786436:TUP787334 UEL786436:UEL787334 UOH786436:UOH787334 UYD786436:UYD787334 VHZ786436:VHZ787334 VRV786436:VRV787334 WBR786436:WBR787334 WLN786436:WLN787334 WVJ786436:WVJ787334 B851972:B852870 IX851972:IX852870 ST851972:ST852870 ACP851972:ACP852870 AML851972:AML852870 AWH851972:AWH852870 BGD851972:BGD852870 BPZ851972:BPZ852870 BZV851972:BZV852870 CJR851972:CJR852870 CTN851972:CTN852870 DDJ851972:DDJ852870 DNF851972:DNF852870 DXB851972:DXB852870 EGX851972:EGX852870 EQT851972:EQT852870 FAP851972:FAP852870 FKL851972:FKL852870 FUH851972:FUH852870 GED851972:GED852870 GNZ851972:GNZ852870 GXV851972:GXV852870 HHR851972:HHR852870 HRN851972:HRN852870 IBJ851972:IBJ852870 ILF851972:ILF852870 IVB851972:IVB852870 JEX851972:JEX852870 JOT851972:JOT852870 JYP851972:JYP852870 KIL851972:KIL852870 KSH851972:KSH852870 LCD851972:LCD852870 LLZ851972:LLZ852870 LVV851972:LVV852870 MFR851972:MFR852870 MPN851972:MPN852870 MZJ851972:MZJ852870 NJF851972:NJF852870 NTB851972:NTB852870 OCX851972:OCX852870 OMT851972:OMT852870 OWP851972:OWP852870 PGL851972:PGL852870 PQH851972:PQH852870 QAD851972:QAD852870 QJZ851972:QJZ852870 QTV851972:QTV852870 RDR851972:RDR852870 RNN851972:RNN852870 RXJ851972:RXJ852870 SHF851972:SHF852870 SRB851972:SRB852870 TAX851972:TAX852870 TKT851972:TKT852870 TUP851972:TUP852870 UEL851972:UEL852870 UOH851972:UOH852870 UYD851972:UYD852870 VHZ851972:VHZ852870 VRV851972:VRV852870 WBR851972:WBR852870 WLN851972:WLN852870 WVJ851972:WVJ852870 B917508:B918406 IX917508:IX918406 ST917508:ST918406 ACP917508:ACP918406 AML917508:AML918406 AWH917508:AWH918406 BGD917508:BGD918406 BPZ917508:BPZ918406 BZV917508:BZV918406 CJR917508:CJR918406 CTN917508:CTN918406 DDJ917508:DDJ918406 DNF917508:DNF918406 DXB917508:DXB918406 EGX917508:EGX918406 EQT917508:EQT918406 FAP917508:FAP918406 FKL917508:FKL918406 FUH917508:FUH918406 GED917508:GED918406 GNZ917508:GNZ918406 GXV917508:GXV918406 HHR917508:HHR918406 HRN917508:HRN918406 IBJ917508:IBJ918406 ILF917508:ILF918406 IVB917508:IVB918406 JEX917508:JEX918406 JOT917508:JOT918406 JYP917508:JYP918406 KIL917508:KIL918406 KSH917508:KSH918406 LCD917508:LCD918406 LLZ917508:LLZ918406 LVV917508:LVV918406 MFR917508:MFR918406 MPN917508:MPN918406 MZJ917508:MZJ918406 NJF917508:NJF918406 NTB917508:NTB918406 OCX917508:OCX918406 OMT917508:OMT918406 OWP917508:OWP918406 PGL917508:PGL918406 PQH917508:PQH918406 QAD917508:QAD918406 QJZ917508:QJZ918406 QTV917508:QTV918406 RDR917508:RDR918406 RNN917508:RNN918406 RXJ917508:RXJ918406 SHF917508:SHF918406 SRB917508:SRB918406 TAX917508:TAX918406 TKT917508:TKT918406 TUP917508:TUP918406 UEL917508:UEL918406 UOH917508:UOH918406 UYD917508:UYD918406 VHZ917508:VHZ918406 VRV917508:VRV918406 WBR917508:WBR918406 WLN917508:WLN918406 WVJ917508:WVJ918406 B983044:B983942 IX983044:IX983942 ST983044:ST983942 ACP983044:ACP983942 AML983044:AML983942 AWH983044:AWH983942 BGD983044:BGD983942 BPZ983044:BPZ983942 BZV983044:BZV983942 CJR983044:CJR983942 CTN983044:CTN983942 DDJ983044:DDJ983942 DNF983044:DNF983942 DXB983044:DXB983942 EGX983044:EGX983942 EQT983044:EQT983942 FAP983044:FAP983942 FKL983044:FKL983942 FUH983044:FUH983942 GED983044:GED983942 GNZ983044:GNZ983942 GXV983044:GXV983942 HHR983044:HHR983942 HRN983044:HRN983942 IBJ983044:IBJ983942 ILF983044:ILF983942 IVB983044:IVB983942 JEX983044:JEX983942 JOT983044:JOT983942 JYP983044:JYP983942 KIL983044:KIL983942 KSH983044:KSH983942 LCD983044:LCD983942 LLZ983044:LLZ983942 LVV983044:LVV983942 MFR983044:MFR983942 MPN983044:MPN983942 MZJ983044:MZJ983942 NJF983044:NJF983942 NTB983044:NTB983942 OCX983044:OCX983942 OMT983044:OMT983942 OWP983044:OWP983942 PGL983044:PGL983942 PQH983044:PQH983942 QAD983044:QAD983942 QJZ983044:QJZ983942 QTV983044:QTV983942 RDR983044:RDR983942 RNN983044:RNN983942 RXJ983044:RXJ983942 SHF983044:SHF983942 SRB983044:SRB983942 TAX983044:TAX983942 TKT983044:TKT983942 TUP983044:TUP983942 UEL983044:UEL983942 UOH983044:UOH983942 UYD983044:UYD983942 VHZ983044:VHZ983942 VRV983044:VRV983942 WBR983044:WBR983942 WLN983044:WLN983942 WVJ983044:WVJ983942 WVJ4:WVJ902 WLN4:WLN902 WBR4:WBR902 VRV4:VRV902 VHZ4:VHZ902 UYD4:UYD902 UOH4:UOH902 UEL4:UEL902 TUP4:TUP902 TKT4:TKT902 TAX4:TAX902 SRB4:SRB902 SHF4:SHF902 RXJ4:RXJ902 RNN4:RNN902 RDR4:RDR902 QTV4:QTV902 QJZ4:QJZ902 QAD4:QAD902 PQH4:PQH902 PGL4:PGL902 OWP4:OWP902 OMT4:OMT902 OCX4:OCX902 NTB4:NTB902 NJF4:NJF902 MZJ4:MZJ902 MPN4:MPN902 MFR4:MFR902 LVV4:LVV902 LLZ4:LLZ902 LCD4:LCD902 KSH4:KSH902 KIL4:KIL902 JYP4:JYP902 JOT4:JOT902 JEX4:JEX902 IVB4:IVB902 ILF4:ILF902 IBJ4:IBJ902 HRN4:HRN902 HHR4:HHR902 GXV4:GXV902 GNZ4:GNZ902 GED4:GED902 FUH4:FUH902 FKL4:FKL902 FAP4:FAP902 EQT4:EQT902 EGX4:EGX902 DXB4:DXB902 DNF4:DNF902 DDJ4:DDJ902 CTN4:CTN902 CJR4:CJR902 BZV4:BZV902 BPZ4:BPZ902 BGD4:BGD902 AWH4:AWH902 AML4:AML902 ACP4:ACP902 ST4:ST902 IX4:IX902 B4:B902" xr:uid="{00000000-0002-0000-0200-000000000000}">
      <formula1>"入札日時等記載,　"</formula1>
    </dataValidation>
  </dataValidations>
  <pageMargins left="0.78740157480314965" right="0.78740157480314965" top="0.78740157480314965"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indexed="15"/>
    <pageSetUpPr fitToPage="1"/>
  </sheetPr>
  <dimension ref="A1:BN152"/>
  <sheetViews>
    <sheetView showGridLines="0" tabSelected="1" zoomScaleNormal="100" zoomScaleSheetLayoutView="90" workbookViewId="0">
      <selection activeCell="B14" sqref="B14:AG14"/>
    </sheetView>
  </sheetViews>
  <sheetFormatPr defaultColWidth="9.140625" defaultRowHeight="18" customHeight="1" x14ac:dyDescent="0.15"/>
  <cols>
    <col min="1" max="1" width="0.85546875" style="21" customWidth="1"/>
    <col min="2" max="31" width="2.7109375" style="3" customWidth="1"/>
    <col min="32" max="32" width="7.140625" style="3" customWidth="1"/>
    <col min="33" max="33" width="6" style="3" customWidth="1"/>
    <col min="34" max="34" width="0.85546875" style="3" customWidth="1"/>
    <col min="35" max="35" width="14.7109375" style="3" customWidth="1"/>
    <col min="36" max="36" width="8.7109375" style="3" customWidth="1"/>
    <col min="37" max="16384" width="9.140625" style="3"/>
  </cols>
  <sheetData>
    <row r="1" spans="2:36" ht="3" customHeight="1" x14ac:dyDescent="0.15"/>
    <row r="2" spans="2:36" ht="27" customHeight="1" x14ac:dyDescent="0.15">
      <c r="B2" s="421" t="s">
        <v>323</v>
      </c>
      <c r="C2" s="272"/>
      <c r="D2" s="272"/>
      <c r="E2" s="272"/>
      <c r="F2" s="272"/>
      <c r="G2" s="272"/>
      <c r="H2" s="272"/>
      <c r="I2" s="272"/>
      <c r="J2" s="272"/>
      <c r="K2" s="272"/>
      <c r="L2" s="272"/>
      <c r="M2" s="272"/>
      <c r="N2" s="272"/>
      <c r="O2" s="272"/>
      <c r="P2" s="272"/>
    </row>
    <row r="3" spans="2:36" ht="21" customHeight="1" x14ac:dyDescent="0.15">
      <c r="B3" s="274" t="s">
        <v>104</v>
      </c>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row>
    <row r="4" spans="2:36" ht="9" customHeight="1" x14ac:dyDescent="0.15">
      <c r="B4" s="9"/>
      <c r="C4" s="5"/>
    </row>
    <row r="5" spans="2:36" ht="21" customHeight="1" x14ac:dyDescent="0.15">
      <c r="B5" s="276" t="s">
        <v>23</v>
      </c>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row>
    <row r="6" spans="2:36" ht="9" customHeight="1" x14ac:dyDescent="0.15">
      <c r="B6" s="9"/>
      <c r="C6" s="5"/>
    </row>
    <row r="7" spans="2:36" ht="21" customHeight="1" x14ac:dyDescent="0.15">
      <c r="B7" s="273" t="s">
        <v>304</v>
      </c>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row>
    <row r="8" spans="2:36" ht="9" customHeight="1" x14ac:dyDescent="0.15">
      <c r="B8" s="9"/>
      <c r="C8" s="5"/>
      <c r="AI8" s="164"/>
    </row>
    <row r="9" spans="2:36" ht="27" customHeight="1" x14ac:dyDescent="0.15">
      <c r="B9" s="272" t="s">
        <v>155</v>
      </c>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I9" s="136"/>
      <c r="AJ9" s="13"/>
    </row>
    <row r="10" spans="2:36" ht="27" customHeight="1" x14ac:dyDescent="0.15">
      <c r="B10" s="273" t="s">
        <v>156</v>
      </c>
      <c r="C10" s="273"/>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I10" s="304"/>
      <c r="AJ10" s="304"/>
    </row>
    <row r="11" spans="2:36" ht="27" customHeight="1" x14ac:dyDescent="0.15">
      <c r="B11" s="272" t="s">
        <v>157</v>
      </c>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I11" s="304"/>
      <c r="AJ11" s="304"/>
    </row>
    <row r="12" spans="2:36" ht="9" customHeight="1" x14ac:dyDescent="0.15">
      <c r="B12" s="9"/>
      <c r="AI12" s="304"/>
      <c r="AJ12" s="304"/>
    </row>
    <row r="13" spans="2:36" ht="21" customHeight="1" x14ac:dyDescent="0.15">
      <c r="B13" s="273" t="s">
        <v>326</v>
      </c>
      <c r="C13" s="273"/>
      <c r="D13" s="273"/>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I13" s="304"/>
      <c r="AJ13" s="304"/>
    </row>
    <row r="14" spans="2:36" ht="21" customHeight="1" x14ac:dyDescent="0.15">
      <c r="B14" s="273" t="s">
        <v>325</v>
      </c>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I14" s="304"/>
      <c r="AJ14" s="304"/>
    </row>
    <row r="15" spans="2:36" ht="21" customHeight="1" x14ac:dyDescent="0.15">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I15" s="136"/>
      <c r="AJ15" s="136"/>
    </row>
    <row r="16" spans="2:36" ht="9" customHeight="1" x14ac:dyDescent="0.15">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I16" s="304"/>
      <c r="AJ16" s="304"/>
    </row>
    <row r="17" spans="2:36" ht="21" customHeight="1" x14ac:dyDescent="0.15">
      <c r="B17" s="275" t="s">
        <v>142</v>
      </c>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I17" s="304"/>
      <c r="AJ17" s="304"/>
    </row>
    <row r="18" spans="2:36" ht="9" customHeight="1" x14ac:dyDescent="0.15">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I18" s="304"/>
      <c r="AJ18" s="304"/>
    </row>
    <row r="19" spans="2:36" ht="21" customHeight="1" x14ac:dyDescent="0.15">
      <c r="B19" s="273" t="s">
        <v>306</v>
      </c>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row>
    <row r="20" spans="2:36" ht="21" customHeight="1" x14ac:dyDescent="0.15">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row>
    <row r="21" spans="2:36" ht="21" customHeight="1" x14ac:dyDescent="0.15">
      <c r="B21" s="273" t="s">
        <v>158</v>
      </c>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row>
    <row r="22" spans="2:36" ht="21" customHeight="1" x14ac:dyDescent="0.15">
      <c r="B22" s="42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row>
    <row r="23" spans="2:36" ht="21" customHeight="1" x14ac:dyDescent="0.15">
      <c r="B23" s="422"/>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row>
    <row r="24" spans="2:36" ht="21" customHeight="1" x14ac:dyDescent="0.15">
      <c r="B24" s="273" t="s">
        <v>143</v>
      </c>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row>
    <row r="25" spans="2:36" ht="21" customHeight="1" x14ac:dyDescent="0.15">
      <c r="B25" s="273"/>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row>
    <row r="26" spans="2:36" ht="32.25" customHeight="1" x14ac:dyDescent="0.15">
      <c r="B26" s="427" t="s">
        <v>322</v>
      </c>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row>
    <row r="27" spans="2:36" ht="21" customHeight="1" x14ac:dyDescent="0.15">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row>
    <row r="28" spans="2:36" ht="21" customHeight="1" x14ac:dyDescent="0.15">
      <c r="B28" s="273" t="s">
        <v>319</v>
      </c>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row>
    <row r="29" spans="2:36" ht="21" customHeight="1" x14ac:dyDescent="0.15">
      <c r="B29" s="273" t="s">
        <v>318</v>
      </c>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row>
    <row r="30" spans="2:36" ht="21" customHeight="1" x14ac:dyDescent="0.15">
      <c r="B30" s="390" t="s">
        <v>164</v>
      </c>
      <c r="C30" s="390"/>
      <c r="D30" s="390"/>
      <c r="E30" s="390"/>
      <c r="F30" s="390"/>
      <c r="G30" s="390"/>
      <c r="H30" s="390"/>
      <c r="I30" s="390" t="s">
        <v>165</v>
      </c>
      <c r="J30" s="390"/>
      <c r="K30" s="390"/>
      <c r="L30" s="390"/>
      <c r="M30" s="382" t="s">
        <v>166</v>
      </c>
      <c r="N30" s="382"/>
      <c r="O30" s="382"/>
      <c r="P30" s="382"/>
      <c r="Q30" s="382"/>
      <c r="R30" s="382"/>
      <c r="S30" s="382"/>
      <c r="T30" s="382"/>
      <c r="U30" s="387" t="s">
        <v>167</v>
      </c>
      <c r="V30" s="388"/>
      <c r="W30" s="388"/>
      <c r="X30" s="389"/>
      <c r="Y30" s="382" t="s">
        <v>168</v>
      </c>
      <c r="Z30" s="382"/>
      <c r="AA30" s="382"/>
      <c r="AB30" s="382"/>
      <c r="AC30" s="382"/>
      <c r="AD30" s="382"/>
      <c r="AE30" s="390" t="s">
        <v>169</v>
      </c>
      <c r="AF30" s="390"/>
      <c r="AG30" s="390"/>
    </row>
    <row r="31" spans="2:36" ht="72" customHeight="1" x14ac:dyDescent="0.15">
      <c r="B31" s="384"/>
      <c r="C31" s="385"/>
      <c r="D31" s="385"/>
      <c r="E31" s="385"/>
      <c r="F31" s="385"/>
      <c r="G31" s="385"/>
      <c r="H31" s="386"/>
      <c r="I31" s="387"/>
      <c r="J31" s="388"/>
      <c r="K31" s="388"/>
      <c r="L31" s="389"/>
      <c r="M31" s="387"/>
      <c r="N31" s="388"/>
      <c r="O31" s="388"/>
      <c r="P31" s="388"/>
      <c r="Q31" s="388"/>
      <c r="R31" s="388"/>
      <c r="S31" s="388"/>
      <c r="T31" s="389"/>
      <c r="U31" s="387"/>
      <c r="V31" s="388"/>
      <c r="W31" s="388"/>
      <c r="X31" s="389"/>
      <c r="Y31" s="387"/>
      <c r="Z31" s="388"/>
      <c r="AA31" s="388"/>
      <c r="AB31" s="388"/>
      <c r="AC31" s="388"/>
      <c r="AD31" s="389"/>
      <c r="AE31" s="387"/>
      <c r="AF31" s="388"/>
      <c r="AG31" s="389"/>
    </row>
    <row r="32" spans="2:36" ht="72" customHeight="1" x14ac:dyDescent="0.15">
      <c r="B32" s="384"/>
      <c r="C32" s="385"/>
      <c r="D32" s="385"/>
      <c r="E32" s="385"/>
      <c r="F32" s="385"/>
      <c r="G32" s="385"/>
      <c r="H32" s="386"/>
      <c r="I32" s="387"/>
      <c r="J32" s="388"/>
      <c r="K32" s="388"/>
      <c r="L32" s="389"/>
      <c r="M32" s="387"/>
      <c r="N32" s="388"/>
      <c r="O32" s="388"/>
      <c r="P32" s="388"/>
      <c r="Q32" s="388"/>
      <c r="R32" s="388"/>
      <c r="S32" s="388"/>
      <c r="T32" s="389"/>
      <c r="U32" s="387"/>
      <c r="V32" s="388"/>
      <c r="W32" s="388"/>
      <c r="X32" s="389"/>
      <c r="Y32" s="387"/>
      <c r="Z32" s="388"/>
      <c r="AA32" s="388"/>
      <c r="AB32" s="388"/>
      <c r="AC32" s="388"/>
      <c r="AD32" s="389"/>
      <c r="AE32" s="387"/>
      <c r="AF32" s="388"/>
      <c r="AG32" s="389"/>
    </row>
    <row r="33" spans="1:36" ht="72" customHeight="1" x14ac:dyDescent="0.15">
      <c r="B33" s="384"/>
      <c r="C33" s="385"/>
      <c r="D33" s="385"/>
      <c r="E33" s="385"/>
      <c r="F33" s="385"/>
      <c r="G33" s="385"/>
      <c r="H33" s="386"/>
      <c r="I33" s="387"/>
      <c r="J33" s="388"/>
      <c r="K33" s="388"/>
      <c r="L33" s="389"/>
      <c r="M33" s="387"/>
      <c r="N33" s="388"/>
      <c r="O33" s="388"/>
      <c r="P33" s="388"/>
      <c r="Q33" s="388"/>
      <c r="R33" s="388"/>
      <c r="S33" s="388"/>
      <c r="T33" s="389"/>
      <c r="U33" s="387"/>
      <c r="V33" s="388"/>
      <c r="W33" s="388"/>
      <c r="X33" s="389"/>
      <c r="Y33" s="387"/>
      <c r="Z33" s="388"/>
      <c r="AA33" s="388"/>
      <c r="AB33" s="388"/>
      <c r="AC33" s="388"/>
      <c r="AD33" s="389"/>
      <c r="AE33" s="387"/>
      <c r="AF33" s="388"/>
      <c r="AG33" s="389"/>
    </row>
    <row r="34" spans="1:36" ht="21" customHeight="1" x14ac:dyDescent="0.15">
      <c r="B34" s="395" t="s">
        <v>250</v>
      </c>
      <c r="C34" s="395"/>
      <c r="D34" s="395"/>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row>
    <row r="35" spans="1:36" s="134" customFormat="1" ht="45.75" customHeight="1" x14ac:dyDescent="0.15">
      <c r="A35" s="21"/>
      <c r="B35" s="387" t="s">
        <v>144</v>
      </c>
      <c r="C35" s="388"/>
      <c r="D35" s="388"/>
      <c r="E35" s="388"/>
      <c r="F35" s="388"/>
      <c r="G35" s="388"/>
      <c r="H35" s="388"/>
      <c r="I35" s="388"/>
      <c r="J35" s="389"/>
      <c r="K35" s="387" t="s">
        <v>145</v>
      </c>
      <c r="L35" s="388"/>
      <c r="M35" s="389"/>
      <c r="N35" s="400" t="s">
        <v>288</v>
      </c>
      <c r="O35" s="401"/>
      <c r="P35" s="401"/>
      <c r="Q35" s="401"/>
      <c r="R35" s="401"/>
      <c r="S35" s="401"/>
      <c r="T35" s="401"/>
      <c r="U35" s="401"/>
      <c r="V35" s="402"/>
      <c r="W35" s="403" t="s">
        <v>251</v>
      </c>
      <c r="X35" s="404"/>
      <c r="Y35" s="404"/>
      <c r="Z35" s="404"/>
      <c r="AA35" s="404"/>
      <c r="AB35" s="404"/>
      <c r="AC35" s="405"/>
      <c r="AD35" s="403" t="s">
        <v>252</v>
      </c>
      <c r="AE35" s="404"/>
      <c r="AF35" s="404"/>
      <c r="AG35" s="405"/>
      <c r="AI35" s="138"/>
      <c r="AJ35" s="140"/>
    </row>
    <row r="36" spans="1:36" ht="39.950000000000003" customHeight="1" x14ac:dyDescent="0.15">
      <c r="B36" s="387"/>
      <c r="C36" s="388"/>
      <c r="D36" s="388"/>
      <c r="E36" s="388"/>
      <c r="F36" s="388"/>
      <c r="G36" s="388"/>
      <c r="H36" s="388"/>
      <c r="I36" s="388"/>
      <c r="J36" s="389"/>
      <c r="K36" s="387"/>
      <c r="L36" s="388"/>
      <c r="M36" s="389"/>
      <c r="N36" s="400" t="s">
        <v>256</v>
      </c>
      <c r="O36" s="401"/>
      <c r="P36" s="401"/>
      <c r="Q36" s="401"/>
      <c r="R36" s="401"/>
      <c r="S36" s="401"/>
      <c r="T36" s="401"/>
      <c r="U36" s="401"/>
      <c r="V36" s="402"/>
      <c r="W36" s="403" t="s">
        <v>253</v>
      </c>
      <c r="X36" s="404"/>
      <c r="Y36" s="404"/>
      <c r="Z36" s="404"/>
      <c r="AA36" s="404"/>
      <c r="AB36" s="404"/>
      <c r="AC36" s="405"/>
      <c r="AD36" s="406" t="s">
        <v>321</v>
      </c>
      <c r="AE36" s="407"/>
      <c r="AF36" s="407"/>
      <c r="AG36" s="408"/>
      <c r="AI36" s="139"/>
      <c r="AJ36" s="140"/>
    </row>
    <row r="37" spans="1:36" ht="39.950000000000003" customHeight="1" x14ac:dyDescent="0.15">
      <c r="B37" s="387"/>
      <c r="C37" s="388"/>
      <c r="D37" s="388"/>
      <c r="E37" s="388"/>
      <c r="F37" s="388"/>
      <c r="G37" s="388"/>
      <c r="H37" s="388"/>
      <c r="I37" s="388"/>
      <c r="J37" s="389"/>
      <c r="K37" s="387"/>
      <c r="L37" s="388"/>
      <c r="M37" s="389"/>
      <c r="N37" s="400" t="s">
        <v>256</v>
      </c>
      <c r="O37" s="401"/>
      <c r="P37" s="401"/>
      <c r="Q37" s="401"/>
      <c r="R37" s="401"/>
      <c r="S37" s="401"/>
      <c r="T37" s="401"/>
      <c r="U37" s="401"/>
      <c r="V37" s="402"/>
      <c r="W37" s="403" t="s">
        <v>253</v>
      </c>
      <c r="X37" s="404"/>
      <c r="Y37" s="404"/>
      <c r="Z37" s="404"/>
      <c r="AA37" s="404"/>
      <c r="AB37" s="404"/>
      <c r="AC37" s="405"/>
      <c r="AD37" s="406" t="s">
        <v>321</v>
      </c>
      <c r="AE37" s="407"/>
      <c r="AF37" s="407"/>
      <c r="AG37" s="408"/>
    </row>
    <row r="38" spans="1:36" ht="39.950000000000003" customHeight="1" x14ac:dyDescent="0.15">
      <c r="B38" s="387"/>
      <c r="C38" s="388"/>
      <c r="D38" s="388"/>
      <c r="E38" s="388"/>
      <c r="F38" s="388"/>
      <c r="G38" s="388"/>
      <c r="H38" s="388"/>
      <c r="I38" s="388"/>
      <c r="J38" s="389"/>
      <c r="K38" s="387"/>
      <c r="L38" s="388"/>
      <c r="M38" s="389"/>
      <c r="N38" s="400" t="s">
        <v>256</v>
      </c>
      <c r="O38" s="401"/>
      <c r="P38" s="401"/>
      <c r="Q38" s="401"/>
      <c r="R38" s="401"/>
      <c r="S38" s="401"/>
      <c r="T38" s="401"/>
      <c r="U38" s="401"/>
      <c r="V38" s="402"/>
      <c r="W38" s="403" t="s">
        <v>253</v>
      </c>
      <c r="X38" s="404"/>
      <c r="Y38" s="404"/>
      <c r="Z38" s="404"/>
      <c r="AA38" s="404"/>
      <c r="AB38" s="404"/>
      <c r="AC38" s="405"/>
      <c r="AD38" s="406" t="s">
        <v>321</v>
      </c>
      <c r="AE38" s="407"/>
      <c r="AF38" s="407"/>
      <c r="AG38" s="408"/>
    </row>
    <row r="39" spans="1:36" ht="39.950000000000003" customHeight="1" x14ac:dyDescent="0.15">
      <c r="B39" s="387"/>
      <c r="C39" s="388"/>
      <c r="D39" s="388"/>
      <c r="E39" s="388"/>
      <c r="F39" s="388"/>
      <c r="G39" s="388"/>
      <c r="H39" s="388"/>
      <c r="I39" s="388"/>
      <c r="J39" s="389"/>
      <c r="K39" s="387"/>
      <c r="L39" s="388"/>
      <c r="M39" s="389"/>
      <c r="N39" s="400" t="s">
        <v>256</v>
      </c>
      <c r="O39" s="401"/>
      <c r="P39" s="401"/>
      <c r="Q39" s="401"/>
      <c r="R39" s="401"/>
      <c r="S39" s="401"/>
      <c r="T39" s="401"/>
      <c r="U39" s="401"/>
      <c r="V39" s="402"/>
      <c r="W39" s="403" t="s">
        <v>253</v>
      </c>
      <c r="X39" s="404"/>
      <c r="Y39" s="404"/>
      <c r="Z39" s="404"/>
      <c r="AA39" s="404"/>
      <c r="AB39" s="404"/>
      <c r="AC39" s="405"/>
      <c r="AD39" s="406" t="s">
        <v>321</v>
      </c>
      <c r="AE39" s="407"/>
      <c r="AF39" s="407"/>
      <c r="AG39" s="408"/>
    </row>
    <row r="40" spans="1:36" ht="39.950000000000003" customHeight="1" x14ac:dyDescent="0.15">
      <c r="B40" s="387"/>
      <c r="C40" s="388"/>
      <c r="D40" s="388"/>
      <c r="E40" s="388"/>
      <c r="F40" s="388"/>
      <c r="G40" s="388"/>
      <c r="H40" s="388"/>
      <c r="I40" s="388"/>
      <c r="J40" s="389"/>
      <c r="K40" s="387"/>
      <c r="L40" s="388"/>
      <c r="M40" s="389"/>
      <c r="N40" s="400" t="s">
        <v>256</v>
      </c>
      <c r="O40" s="401"/>
      <c r="P40" s="401"/>
      <c r="Q40" s="401"/>
      <c r="R40" s="401"/>
      <c r="S40" s="401"/>
      <c r="T40" s="401"/>
      <c r="U40" s="401"/>
      <c r="V40" s="402"/>
      <c r="W40" s="403" t="s">
        <v>253</v>
      </c>
      <c r="X40" s="404"/>
      <c r="Y40" s="404"/>
      <c r="Z40" s="404"/>
      <c r="AA40" s="404"/>
      <c r="AB40" s="404"/>
      <c r="AC40" s="405"/>
      <c r="AD40" s="406" t="s">
        <v>321</v>
      </c>
      <c r="AE40" s="407"/>
      <c r="AF40" s="407"/>
      <c r="AG40" s="408"/>
    </row>
    <row r="41" spans="1:36" ht="39.950000000000003" customHeight="1" x14ac:dyDescent="0.15">
      <c r="B41" s="387"/>
      <c r="C41" s="388"/>
      <c r="D41" s="388"/>
      <c r="E41" s="388"/>
      <c r="F41" s="388"/>
      <c r="G41" s="388"/>
      <c r="H41" s="388"/>
      <c r="I41" s="388"/>
      <c r="J41" s="389"/>
      <c r="K41" s="387"/>
      <c r="L41" s="388"/>
      <c r="M41" s="389"/>
      <c r="N41" s="400" t="s">
        <v>256</v>
      </c>
      <c r="O41" s="401"/>
      <c r="P41" s="401"/>
      <c r="Q41" s="401"/>
      <c r="R41" s="401"/>
      <c r="S41" s="401"/>
      <c r="T41" s="401"/>
      <c r="U41" s="401"/>
      <c r="V41" s="402"/>
      <c r="W41" s="403" t="s">
        <v>253</v>
      </c>
      <c r="X41" s="404"/>
      <c r="Y41" s="404"/>
      <c r="Z41" s="404"/>
      <c r="AA41" s="404"/>
      <c r="AB41" s="404"/>
      <c r="AC41" s="405"/>
      <c r="AD41" s="406" t="s">
        <v>321</v>
      </c>
      <c r="AE41" s="407"/>
      <c r="AF41" s="407"/>
      <c r="AG41" s="408"/>
    </row>
    <row r="42" spans="1:36" ht="39.950000000000003" customHeight="1" x14ac:dyDescent="0.15">
      <c r="B42" s="387"/>
      <c r="C42" s="388"/>
      <c r="D42" s="388"/>
      <c r="E42" s="388"/>
      <c r="F42" s="388"/>
      <c r="G42" s="388"/>
      <c r="H42" s="388"/>
      <c r="I42" s="388"/>
      <c r="J42" s="389"/>
      <c r="K42" s="387"/>
      <c r="L42" s="388"/>
      <c r="M42" s="389"/>
      <c r="N42" s="400" t="s">
        <v>256</v>
      </c>
      <c r="O42" s="401"/>
      <c r="P42" s="401"/>
      <c r="Q42" s="401"/>
      <c r="R42" s="401"/>
      <c r="S42" s="401"/>
      <c r="T42" s="401"/>
      <c r="U42" s="401"/>
      <c r="V42" s="402"/>
      <c r="W42" s="403" t="s">
        <v>253</v>
      </c>
      <c r="X42" s="404"/>
      <c r="Y42" s="404"/>
      <c r="Z42" s="404"/>
      <c r="AA42" s="404"/>
      <c r="AB42" s="404"/>
      <c r="AC42" s="405"/>
      <c r="AD42" s="406" t="s">
        <v>321</v>
      </c>
      <c r="AE42" s="407"/>
      <c r="AF42" s="407"/>
      <c r="AG42" s="408"/>
    </row>
    <row r="43" spans="1:36" ht="39.950000000000003" customHeight="1" x14ac:dyDescent="0.15">
      <c r="B43" s="387"/>
      <c r="C43" s="388"/>
      <c r="D43" s="388"/>
      <c r="E43" s="388"/>
      <c r="F43" s="388"/>
      <c r="G43" s="388"/>
      <c r="H43" s="388"/>
      <c r="I43" s="388"/>
      <c r="J43" s="389"/>
      <c r="K43" s="387"/>
      <c r="L43" s="388"/>
      <c r="M43" s="389"/>
      <c r="N43" s="400" t="s">
        <v>256</v>
      </c>
      <c r="O43" s="401"/>
      <c r="P43" s="401"/>
      <c r="Q43" s="401"/>
      <c r="R43" s="401"/>
      <c r="S43" s="401"/>
      <c r="T43" s="401"/>
      <c r="U43" s="401"/>
      <c r="V43" s="402"/>
      <c r="W43" s="403" t="s">
        <v>253</v>
      </c>
      <c r="X43" s="404"/>
      <c r="Y43" s="404"/>
      <c r="Z43" s="404"/>
      <c r="AA43" s="404"/>
      <c r="AB43" s="404"/>
      <c r="AC43" s="405"/>
      <c r="AD43" s="406" t="s">
        <v>321</v>
      </c>
      <c r="AE43" s="407"/>
      <c r="AF43" s="407"/>
      <c r="AG43" s="408"/>
    </row>
    <row r="44" spans="1:36" ht="39.950000000000003" customHeight="1" x14ac:dyDescent="0.15">
      <c r="B44" s="387"/>
      <c r="C44" s="388"/>
      <c r="D44" s="388"/>
      <c r="E44" s="388"/>
      <c r="F44" s="388"/>
      <c r="G44" s="388"/>
      <c r="H44" s="388"/>
      <c r="I44" s="388"/>
      <c r="J44" s="389"/>
      <c r="K44" s="387"/>
      <c r="L44" s="388"/>
      <c r="M44" s="389"/>
      <c r="N44" s="400" t="s">
        <v>256</v>
      </c>
      <c r="O44" s="401"/>
      <c r="P44" s="401"/>
      <c r="Q44" s="401"/>
      <c r="R44" s="401"/>
      <c r="S44" s="401"/>
      <c r="T44" s="401"/>
      <c r="U44" s="401"/>
      <c r="V44" s="402"/>
      <c r="W44" s="403" t="s">
        <v>253</v>
      </c>
      <c r="X44" s="404"/>
      <c r="Y44" s="404"/>
      <c r="Z44" s="404"/>
      <c r="AA44" s="404"/>
      <c r="AB44" s="404"/>
      <c r="AC44" s="405"/>
      <c r="AD44" s="406" t="s">
        <v>321</v>
      </c>
      <c r="AE44" s="407"/>
      <c r="AF44" s="407"/>
      <c r="AG44" s="408"/>
    </row>
    <row r="45" spans="1:36" ht="39.950000000000003" customHeight="1" x14ac:dyDescent="0.15">
      <c r="B45" s="387"/>
      <c r="C45" s="388"/>
      <c r="D45" s="388"/>
      <c r="E45" s="388"/>
      <c r="F45" s="388"/>
      <c r="G45" s="388"/>
      <c r="H45" s="388"/>
      <c r="I45" s="388"/>
      <c r="J45" s="389"/>
      <c r="K45" s="387"/>
      <c r="L45" s="388"/>
      <c r="M45" s="389"/>
      <c r="N45" s="400" t="s">
        <v>256</v>
      </c>
      <c r="O45" s="401"/>
      <c r="P45" s="401"/>
      <c r="Q45" s="401"/>
      <c r="R45" s="401"/>
      <c r="S45" s="401"/>
      <c r="T45" s="401"/>
      <c r="U45" s="401"/>
      <c r="V45" s="402"/>
      <c r="W45" s="403" t="s">
        <v>253</v>
      </c>
      <c r="X45" s="404"/>
      <c r="Y45" s="404"/>
      <c r="Z45" s="404"/>
      <c r="AA45" s="404"/>
      <c r="AB45" s="404"/>
      <c r="AC45" s="405"/>
      <c r="AD45" s="406" t="s">
        <v>321</v>
      </c>
      <c r="AE45" s="407"/>
      <c r="AF45" s="407"/>
      <c r="AG45" s="408"/>
    </row>
    <row r="46" spans="1:36" ht="39.950000000000003" customHeight="1" x14ac:dyDescent="0.15">
      <c r="B46" s="387"/>
      <c r="C46" s="388"/>
      <c r="D46" s="388"/>
      <c r="E46" s="388"/>
      <c r="F46" s="388"/>
      <c r="G46" s="388"/>
      <c r="H46" s="388"/>
      <c r="I46" s="388"/>
      <c r="J46" s="389"/>
      <c r="K46" s="387"/>
      <c r="L46" s="388"/>
      <c r="M46" s="389"/>
      <c r="N46" s="400" t="s">
        <v>256</v>
      </c>
      <c r="O46" s="401"/>
      <c r="P46" s="401"/>
      <c r="Q46" s="401"/>
      <c r="R46" s="401"/>
      <c r="S46" s="401"/>
      <c r="T46" s="401"/>
      <c r="U46" s="401"/>
      <c r="V46" s="402"/>
      <c r="W46" s="403" t="s">
        <v>253</v>
      </c>
      <c r="X46" s="404"/>
      <c r="Y46" s="404"/>
      <c r="Z46" s="404"/>
      <c r="AA46" s="404"/>
      <c r="AB46" s="404"/>
      <c r="AC46" s="405"/>
      <c r="AD46" s="406" t="s">
        <v>321</v>
      </c>
      <c r="AE46" s="407"/>
      <c r="AF46" s="407"/>
      <c r="AG46" s="408"/>
    </row>
    <row r="47" spans="1:36" ht="39.950000000000003" customHeight="1" x14ac:dyDescent="0.15">
      <c r="B47" s="387"/>
      <c r="C47" s="388"/>
      <c r="D47" s="388"/>
      <c r="E47" s="388"/>
      <c r="F47" s="388"/>
      <c r="G47" s="388"/>
      <c r="H47" s="388"/>
      <c r="I47" s="388"/>
      <c r="J47" s="389"/>
      <c r="K47" s="387"/>
      <c r="L47" s="388"/>
      <c r="M47" s="389"/>
      <c r="N47" s="400" t="s">
        <v>256</v>
      </c>
      <c r="O47" s="401"/>
      <c r="P47" s="401"/>
      <c r="Q47" s="401"/>
      <c r="R47" s="401"/>
      <c r="S47" s="401"/>
      <c r="T47" s="401"/>
      <c r="U47" s="401"/>
      <c r="V47" s="402"/>
      <c r="W47" s="403" t="s">
        <v>253</v>
      </c>
      <c r="X47" s="404"/>
      <c r="Y47" s="404"/>
      <c r="Z47" s="404"/>
      <c r="AA47" s="404"/>
      <c r="AB47" s="404"/>
      <c r="AC47" s="405"/>
      <c r="AD47" s="406" t="s">
        <v>321</v>
      </c>
      <c r="AE47" s="407"/>
      <c r="AF47" s="407"/>
      <c r="AG47" s="408"/>
    </row>
    <row r="48" spans="1:36" ht="39.950000000000003" customHeight="1" x14ac:dyDescent="0.15">
      <c r="B48" s="387"/>
      <c r="C48" s="388"/>
      <c r="D48" s="388"/>
      <c r="E48" s="388"/>
      <c r="F48" s="388"/>
      <c r="G48" s="388"/>
      <c r="H48" s="388"/>
      <c r="I48" s="388"/>
      <c r="J48" s="389"/>
      <c r="K48" s="387"/>
      <c r="L48" s="388"/>
      <c r="M48" s="389"/>
      <c r="N48" s="400" t="s">
        <v>256</v>
      </c>
      <c r="O48" s="401"/>
      <c r="P48" s="401"/>
      <c r="Q48" s="401"/>
      <c r="R48" s="401"/>
      <c r="S48" s="401"/>
      <c r="T48" s="401"/>
      <c r="U48" s="401"/>
      <c r="V48" s="402"/>
      <c r="W48" s="403" t="s">
        <v>253</v>
      </c>
      <c r="X48" s="404"/>
      <c r="Y48" s="404"/>
      <c r="Z48" s="404"/>
      <c r="AA48" s="404"/>
      <c r="AB48" s="404"/>
      <c r="AC48" s="405"/>
      <c r="AD48" s="406" t="s">
        <v>321</v>
      </c>
      <c r="AE48" s="407"/>
      <c r="AF48" s="407"/>
      <c r="AG48" s="408"/>
    </row>
    <row r="49" spans="2:66" ht="39.950000000000003" customHeight="1" x14ac:dyDescent="0.15">
      <c r="B49" s="387"/>
      <c r="C49" s="388"/>
      <c r="D49" s="388"/>
      <c r="E49" s="388"/>
      <c r="F49" s="388"/>
      <c r="G49" s="388"/>
      <c r="H49" s="388"/>
      <c r="I49" s="388"/>
      <c r="J49" s="389"/>
      <c r="K49" s="387"/>
      <c r="L49" s="388"/>
      <c r="M49" s="389"/>
      <c r="N49" s="400" t="s">
        <v>256</v>
      </c>
      <c r="O49" s="401"/>
      <c r="P49" s="401"/>
      <c r="Q49" s="401"/>
      <c r="R49" s="401"/>
      <c r="S49" s="401"/>
      <c r="T49" s="401"/>
      <c r="U49" s="401"/>
      <c r="V49" s="402"/>
      <c r="W49" s="403" t="s">
        <v>253</v>
      </c>
      <c r="X49" s="404"/>
      <c r="Y49" s="404"/>
      <c r="Z49" s="404"/>
      <c r="AA49" s="404"/>
      <c r="AB49" s="404"/>
      <c r="AC49" s="405"/>
      <c r="AD49" s="406" t="s">
        <v>321</v>
      </c>
      <c r="AE49" s="407"/>
      <c r="AF49" s="407"/>
      <c r="AG49" s="408"/>
      <c r="AI49" s="420"/>
      <c r="AJ49" s="420"/>
      <c r="AK49" s="420"/>
      <c r="AL49" s="420"/>
      <c r="AM49" s="420"/>
      <c r="AN49" s="420"/>
      <c r="AO49" s="420"/>
      <c r="AP49" s="420"/>
      <c r="AQ49" s="420"/>
      <c r="AR49" s="420"/>
      <c r="AS49" s="420"/>
      <c r="AT49" s="420"/>
      <c r="AU49" s="420"/>
      <c r="AV49" s="420"/>
      <c r="AW49" s="420"/>
      <c r="AX49" s="420"/>
      <c r="AY49" s="420"/>
      <c r="AZ49" s="420"/>
      <c r="BA49" s="420"/>
      <c r="BB49" s="420"/>
      <c r="BC49" s="420"/>
      <c r="BD49" s="420"/>
      <c r="BE49" s="420"/>
      <c r="BF49" s="420"/>
      <c r="BG49" s="420"/>
      <c r="BH49" s="420"/>
      <c r="BI49" s="420"/>
      <c r="BJ49" s="420"/>
      <c r="BK49" s="420"/>
      <c r="BL49" s="420"/>
      <c r="BM49" s="420"/>
      <c r="BN49" s="420"/>
    </row>
    <row r="50" spans="2:66" ht="39.950000000000003" customHeight="1" x14ac:dyDescent="0.15">
      <c r="B50" s="387"/>
      <c r="C50" s="388"/>
      <c r="D50" s="388"/>
      <c r="E50" s="388"/>
      <c r="F50" s="388"/>
      <c r="G50" s="388"/>
      <c r="H50" s="388"/>
      <c r="I50" s="388"/>
      <c r="J50" s="389"/>
      <c r="K50" s="387"/>
      <c r="L50" s="388"/>
      <c r="M50" s="389"/>
      <c r="N50" s="400" t="s">
        <v>256</v>
      </c>
      <c r="O50" s="401"/>
      <c r="P50" s="401"/>
      <c r="Q50" s="401"/>
      <c r="R50" s="401"/>
      <c r="S50" s="401"/>
      <c r="T50" s="401"/>
      <c r="U50" s="401"/>
      <c r="V50" s="402"/>
      <c r="W50" s="403" t="s">
        <v>253</v>
      </c>
      <c r="X50" s="404"/>
      <c r="Y50" s="404"/>
      <c r="Z50" s="404"/>
      <c r="AA50" s="404"/>
      <c r="AB50" s="404"/>
      <c r="AC50" s="405"/>
      <c r="AD50" s="406" t="s">
        <v>321</v>
      </c>
      <c r="AE50" s="407"/>
      <c r="AF50" s="407"/>
      <c r="AG50" s="408"/>
      <c r="AI50" s="420"/>
      <c r="AJ50" s="420"/>
      <c r="AK50" s="420"/>
      <c r="AL50" s="420"/>
      <c r="AM50" s="420"/>
      <c r="AN50" s="420"/>
      <c r="AO50" s="420"/>
      <c r="AP50" s="420"/>
      <c r="AQ50" s="420"/>
      <c r="AR50" s="420"/>
      <c r="AS50" s="420"/>
      <c r="AT50" s="420"/>
      <c r="AU50" s="420"/>
      <c r="AV50" s="420"/>
      <c r="AW50" s="420"/>
      <c r="AX50" s="420"/>
      <c r="AY50" s="420"/>
      <c r="AZ50" s="420"/>
      <c r="BA50" s="420"/>
      <c r="BB50" s="420"/>
      <c r="BC50" s="420"/>
      <c r="BD50" s="420"/>
      <c r="BE50" s="420"/>
      <c r="BF50" s="420"/>
      <c r="BG50" s="420"/>
      <c r="BH50" s="420"/>
      <c r="BI50" s="420"/>
      <c r="BJ50" s="420"/>
      <c r="BK50" s="420"/>
      <c r="BL50" s="420"/>
      <c r="BM50" s="420"/>
      <c r="BN50" s="420"/>
    </row>
    <row r="51" spans="2:66" ht="9" customHeight="1" x14ac:dyDescent="0.15">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58"/>
      <c r="AA51" s="158"/>
      <c r="AB51" s="158"/>
      <c r="AC51" s="158"/>
      <c r="AD51" s="158"/>
      <c r="AE51" s="158"/>
      <c r="AF51" s="108"/>
      <c r="AG51" s="108"/>
    </row>
    <row r="52" spans="2:66" ht="18" customHeight="1" x14ac:dyDescent="0.15">
      <c r="B52" s="426" t="s">
        <v>315</v>
      </c>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row>
    <row r="53" spans="2:66" ht="18" customHeight="1" x14ac:dyDescent="0.15">
      <c r="B53" s="426" t="s">
        <v>314</v>
      </c>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I53" s="420"/>
      <c r="AJ53" s="420"/>
      <c r="AK53" s="420"/>
      <c r="AL53" s="420"/>
      <c r="AM53" s="420"/>
      <c r="AN53" s="420"/>
      <c r="AO53" s="420"/>
      <c r="AP53" s="420"/>
      <c r="AQ53" s="420"/>
      <c r="AR53" s="420"/>
      <c r="AS53" s="420"/>
      <c r="AT53" s="420"/>
      <c r="AU53" s="420"/>
      <c r="AV53" s="420"/>
      <c r="AW53" s="420"/>
      <c r="AX53" s="420"/>
      <c r="AY53" s="420"/>
      <c r="AZ53" s="420"/>
      <c r="BA53" s="420"/>
      <c r="BB53" s="420"/>
      <c r="BC53" s="420"/>
      <c r="BD53" s="420"/>
      <c r="BE53" s="420"/>
      <c r="BF53" s="420"/>
      <c r="BG53" s="420"/>
      <c r="BH53" s="420"/>
      <c r="BI53" s="420"/>
      <c r="BJ53" s="420"/>
      <c r="BK53" s="420"/>
      <c r="BL53" s="420"/>
      <c r="BM53" s="420"/>
    </row>
    <row r="54" spans="2:66" ht="18" customHeight="1" x14ac:dyDescent="0.15">
      <c r="B54" s="426" t="s">
        <v>316</v>
      </c>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I54" s="420"/>
      <c r="AJ54" s="420"/>
      <c r="AK54" s="420"/>
      <c r="AL54" s="420"/>
      <c r="AM54" s="420"/>
      <c r="AN54" s="420"/>
      <c r="AO54" s="420"/>
      <c r="AP54" s="420"/>
      <c r="AQ54" s="420"/>
      <c r="AR54" s="420"/>
      <c r="AS54" s="420"/>
      <c r="AT54" s="420"/>
      <c r="AU54" s="420"/>
      <c r="AV54" s="420"/>
      <c r="AW54" s="420"/>
      <c r="AX54" s="420"/>
      <c r="AY54" s="420"/>
      <c r="AZ54" s="420"/>
      <c r="BA54" s="420"/>
      <c r="BB54" s="420"/>
      <c r="BC54" s="420"/>
      <c r="BD54" s="420"/>
      <c r="BE54" s="420"/>
      <c r="BF54" s="420"/>
      <c r="BG54" s="420"/>
      <c r="BH54" s="420"/>
      <c r="BI54" s="420"/>
      <c r="BJ54" s="420"/>
      <c r="BK54" s="420"/>
      <c r="BL54" s="420"/>
      <c r="BM54" s="420"/>
    </row>
    <row r="55" spans="2:66" ht="18" customHeight="1" x14ac:dyDescent="0.15">
      <c r="B55" s="422" t="s">
        <v>320</v>
      </c>
      <c r="C55" s="422"/>
      <c r="D55" s="422"/>
      <c r="E55" s="422"/>
      <c r="F55" s="422"/>
      <c r="G55" s="422"/>
      <c r="H55" s="422"/>
      <c r="I55" s="422"/>
      <c r="J55" s="422"/>
      <c r="K55" s="422"/>
      <c r="L55" s="422"/>
      <c r="M55" s="422"/>
      <c r="N55" s="422"/>
      <c r="O55" s="422"/>
      <c r="P55" s="422"/>
      <c r="Q55" s="422"/>
      <c r="R55" s="422"/>
      <c r="S55" s="422"/>
      <c r="T55" s="422"/>
      <c r="U55" s="422"/>
      <c r="V55" s="422"/>
      <c r="W55" s="422"/>
      <c r="X55" s="422"/>
      <c r="Y55" s="422"/>
      <c r="Z55" s="422"/>
      <c r="AA55" s="422"/>
      <c r="AB55" s="422"/>
      <c r="AC55" s="422"/>
      <c r="AD55" s="422"/>
      <c r="AE55" s="422"/>
      <c r="AF55" s="422"/>
      <c r="AG55" s="422"/>
      <c r="AI55" s="156"/>
      <c r="AJ55" s="156"/>
    </row>
    <row r="56" spans="2:66" ht="18" customHeight="1" x14ac:dyDescent="0.15">
      <c r="B56" s="422" t="s">
        <v>317</v>
      </c>
      <c r="C56" s="422"/>
      <c r="D56" s="422"/>
      <c r="E56" s="422"/>
      <c r="F56" s="422"/>
      <c r="G56" s="422"/>
      <c r="H56" s="422"/>
      <c r="I56" s="422"/>
      <c r="J56" s="422"/>
      <c r="K56" s="422"/>
      <c r="L56" s="422"/>
      <c r="M56" s="422"/>
      <c r="N56" s="422"/>
      <c r="O56" s="422"/>
      <c r="P56" s="422"/>
      <c r="Q56" s="422"/>
      <c r="R56" s="422"/>
      <c r="S56" s="422"/>
      <c r="T56" s="422"/>
      <c r="U56" s="422"/>
      <c r="V56" s="422"/>
      <c r="W56" s="422"/>
      <c r="X56" s="422"/>
      <c r="Y56" s="422"/>
      <c r="Z56" s="422"/>
      <c r="AA56" s="422"/>
      <c r="AB56" s="422"/>
      <c r="AC56" s="422"/>
      <c r="AD56" s="422"/>
      <c r="AE56" s="422"/>
      <c r="AF56" s="422"/>
      <c r="AG56" s="422"/>
      <c r="AI56" s="156"/>
      <c r="AJ56" s="156"/>
    </row>
    <row r="57" spans="2:66" ht="9" customHeight="1" x14ac:dyDescent="0.15">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I57" s="156"/>
      <c r="AJ57" s="156"/>
    </row>
    <row r="58" spans="2:66" ht="18" customHeight="1" x14ac:dyDescent="0.15">
      <c r="B58" s="423" t="s">
        <v>307</v>
      </c>
      <c r="C58" s="423"/>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I58" s="156"/>
      <c r="AJ58" s="156"/>
    </row>
    <row r="59" spans="2:66" ht="4.5" customHeight="1" x14ac:dyDescent="0.15">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I59" s="156"/>
      <c r="AJ59" s="156"/>
    </row>
    <row r="60" spans="2:66" ht="5.0999999999999996" customHeight="1" x14ac:dyDescent="0.15">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I60" s="159"/>
      <c r="AJ60" s="159"/>
    </row>
    <row r="61" spans="2:66" ht="26.1" customHeight="1" x14ac:dyDescent="0.15">
      <c r="B61" s="409" t="s">
        <v>311</v>
      </c>
      <c r="C61" s="410"/>
      <c r="D61" s="410"/>
      <c r="E61" s="410"/>
      <c r="F61" s="410"/>
      <c r="G61" s="410"/>
      <c r="H61" s="410"/>
      <c r="I61" s="411"/>
      <c r="J61" s="409"/>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1"/>
      <c r="AI61" s="159"/>
      <c r="AJ61" s="159"/>
    </row>
    <row r="62" spans="2:66" ht="26.1" customHeight="1" x14ac:dyDescent="0.15">
      <c r="B62" s="409" t="s">
        <v>312</v>
      </c>
      <c r="C62" s="410"/>
      <c r="D62" s="410"/>
      <c r="E62" s="410"/>
      <c r="F62" s="410"/>
      <c r="G62" s="410"/>
      <c r="H62" s="410"/>
      <c r="I62" s="411"/>
      <c r="J62" s="409"/>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1"/>
      <c r="AI62" s="159"/>
      <c r="AJ62" s="159"/>
    </row>
    <row r="63" spans="2:66" ht="26.1" customHeight="1" x14ac:dyDescent="0.15">
      <c r="B63" s="409" t="s">
        <v>309</v>
      </c>
      <c r="C63" s="410"/>
      <c r="D63" s="410"/>
      <c r="E63" s="410"/>
      <c r="F63" s="410"/>
      <c r="G63" s="410"/>
      <c r="H63" s="410"/>
      <c r="I63" s="411"/>
      <c r="J63" s="409"/>
      <c r="K63" s="410"/>
      <c r="L63" s="410"/>
      <c r="M63" s="410"/>
      <c r="N63" s="410"/>
      <c r="O63" s="410"/>
      <c r="P63" s="410"/>
      <c r="Q63" s="410"/>
      <c r="R63" s="410"/>
      <c r="S63" s="410"/>
      <c r="T63" s="410"/>
      <c r="U63" s="410"/>
      <c r="V63" s="410"/>
      <c r="W63" s="410"/>
      <c r="X63" s="410"/>
      <c r="Y63" s="410"/>
      <c r="Z63" s="410"/>
      <c r="AA63" s="410"/>
      <c r="AB63" s="410"/>
      <c r="AC63" s="410"/>
      <c r="AD63" s="410"/>
      <c r="AE63" s="410"/>
      <c r="AF63" s="410"/>
      <c r="AG63" s="411"/>
      <c r="AI63" s="159"/>
      <c r="AJ63" s="159"/>
    </row>
    <row r="64" spans="2:66" ht="26.1" customHeight="1" x14ac:dyDescent="0.15">
      <c r="B64" s="409" t="s">
        <v>310</v>
      </c>
      <c r="C64" s="410"/>
      <c r="D64" s="410"/>
      <c r="E64" s="410"/>
      <c r="F64" s="410"/>
      <c r="G64" s="410"/>
      <c r="H64" s="410"/>
      <c r="I64" s="411"/>
      <c r="J64" s="409"/>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1"/>
      <c r="AI64" s="159"/>
      <c r="AJ64" s="159"/>
    </row>
    <row r="65" spans="2:36" ht="5.0999999999999996" customHeight="1" x14ac:dyDescent="0.15">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I65" s="159"/>
      <c r="AJ65" s="159"/>
    </row>
    <row r="66" spans="2:36" ht="26.1" customHeight="1" x14ac:dyDescent="0.15">
      <c r="B66" s="409" t="s">
        <v>311</v>
      </c>
      <c r="C66" s="410"/>
      <c r="D66" s="410"/>
      <c r="E66" s="410"/>
      <c r="F66" s="410"/>
      <c r="G66" s="410"/>
      <c r="H66" s="410"/>
      <c r="I66" s="411"/>
      <c r="J66" s="409"/>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1"/>
      <c r="AI66" s="159"/>
      <c r="AJ66" s="159"/>
    </row>
    <row r="67" spans="2:36" ht="26.1" customHeight="1" x14ac:dyDescent="0.15">
      <c r="B67" s="409" t="s">
        <v>312</v>
      </c>
      <c r="C67" s="410"/>
      <c r="D67" s="410"/>
      <c r="E67" s="410"/>
      <c r="F67" s="410"/>
      <c r="G67" s="410"/>
      <c r="H67" s="410"/>
      <c r="I67" s="411"/>
      <c r="J67" s="409"/>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1"/>
      <c r="AI67" s="159"/>
      <c r="AJ67" s="159"/>
    </row>
    <row r="68" spans="2:36" ht="26.1" customHeight="1" x14ac:dyDescent="0.15">
      <c r="B68" s="409" t="s">
        <v>309</v>
      </c>
      <c r="C68" s="410"/>
      <c r="D68" s="410"/>
      <c r="E68" s="410"/>
      <c r="F68" s="410"/>
      <c r="G68" s="410"/>
      <c r="H68" s="410"/>
      <c r="I68" s="411"/>
      <c r="J68" s="409"/>
      <c r="K68" s="410"/>
      <c r="L68" s="410"/>
      <c r="M68" s="410"/>
      <c r="N68" s="410"/>
      <c r="O68" s="410"/>
      <c r="P68" s="410"/>
      <c r="Q68" s="410"/>
      <c r="R68" s="410"/>
      <c r="S68" s="410"/>
      <c r="T68" s="410"/>
      <c r="U68" s="410"/>
      <c r="V68" s="410"/>
      <c r="W68" s="410"/>
      <c r="X68" s="410"/>
      <c r="Y68" s="410"/>
      <c r="Z68" s="410"/>
      <c r="AA68" s="410"/>
      <c r="AB68" s="410"/>
      <c r="AC68" s="410"/>
      <c r="AD68" s="410"/>
      <c r="AE68" s="410"/>
      <c r="AF68" s="410"/>
      <c r="AG68" s="411"/>
      <c r="AI68" s="159"/>
      <c r="AJ68" s="159"/>
    </row>
    <row r="69" spans="2:36" ht="26.1" customHeight="1" x14ac:dyDescent="0.15">
      <c r="B69" s="409" t="s">
        <v>310</v>
      </c>
      <c r="C69" s="410"/>
      <c r="D69" s="410"/>
      <c r="E69" s="410"/>
      <c r="F69" s="410"/>
      <c r="G69" s="410"/>
      <c r="H69" s="410"/>
      <c r="I69" s="411"/>
      <c r="J69" s="409"/>
      <c r="K69" s="410"/>
      <c r="L69" s="410"/>
      <c r="M69" s="410"/>
      <c r="N69" s="410"/>
      <c r="O69" s="410"/>
      <c r="P69" s="410"/>
      <c r="Q69" s="410"/>
      <c r="R69" s="410"/>
      <c r="S69" s="410"/>
      <c r="T69" s="410"/>
      <c r="U69" s="410"/>
      <c r="V69" s="410"/>
      <c r="W69" s="410"/>
      <c r="X69" s="410"/>
      <c r="Y69" s="410"/>
      <c r="Z69" s="410"/>
      <c r="AA69" s="410"/>
      <c r="AB69" s="410"/>
      <c r="AC69" s="410"/>
      <c r="AD69" s="410"/>
      <c r="AE69" s="410"/>
      <c r="AF69" s="410"/>
      <c r="AG69" s="411"/>
      <c r="AI69" s="159"/>
      <c r="AJ69" s="159"/>
    </row>
    <row r="70" spans="2:36" ht="5.0999999999999996" customHeight="1" x14ac:dyDescent="0.15">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I70" s="159"/>
      <c r="AJ70" s="159"/>
    </row>
    <row r="71" spans="2:36" ht="26.1" customHeight="1" x14ac:dyDescent="0.15">
      <c r="B71" s="409" t="s">
        <v>311</v>
      </c>
      <c r="C71" s="410"/>
      <c r="D71" s="410"/>
      <c r="E71" s="410"/>
      <c r="F71" s="410"/>
      <c r="G71" s="410"/>
      <c r="H71" s="410"/>
      <c r="I71" s="411"/>
      <c r="J71" s="409"/>
      <c r="K71" s="410"/>
      <c r="L71" s="410"/>
      <c r="M71" s="410"/>
      <c r="N71" s="410"/>
      <c r="O71" s="410"/>
      <c r="P71" s="410"/>
      <c r="Q71" s="410"/>
      <c r="R71" s="410"/>
      <c r="S71" s="410"/>
      <c r="T71" s="410"/>
      <c r="U71" s="410"/>
      <c r="V71" s="410"/>
      <c r="W71" s="410"/>
      <c r="X71" s="410"/>
      <c r="Y71" s="410"/>
      <c r="Z71" s="410"/>
      <c r="AA71" s="410"/>
      <c r="AB71" s="410"/>
      <c r="AC71" s="410"/>
      <c r="AD71" s="410"/>
      <c r="AE71" s="410"/>
      <c r="AF71" s="410"/>
      <c r="AG71" s="411"/>
      <c r="AI71" s="159"/>
      <c r="AJ71" s="159"/>
    </row>
    <row r="72" spans="2:36" ht="26.1" customHeight="1" x14ac:dyDescent="0.15">
      <c r="B72" s="409" t="s">
        <v>312</v>
      </c>
      <c r="C72" s="410"/>
      <c r="D72" s="410"/>
      <c r="E72" s="410"/>
      <c r="F72" s="410"/>
      <c r="G72" s="410"/>
      <c r="H72" s="410"/>
      <c r="I72" s="411"/>
      <c r="J72" s="409"/>
      <c r="K72" s="410"/>
      <c r="L72" s="410"/>
      <c r="M72" s="410"/>
      <c r="N72" s="410"/>
      <c r="O72" s="410"/>
      <c r="P72" s="410"/>
      <c r="Q72" s="410"/>
      <c r="R72" s="410"/>
      <c r="S72" s="410"/>
      <c r="T72" s="410"/>
      <c r="U72" s="410"/>
      <c r="V72" s="410"/>
      <c r="W72" s="410"/>
      <c r="X72" s="410"/>
      <c r="Y72" s="410"/>
      <c r="Z72" s="410"/>
      <c r="AA72" s="410"/>
      <c r="AB72" s="410"/>
      <c r="AC72" s="410"/>
      <c r="AD72" s="410"/>
      <c r="AE72" s="410"/>
      <c r="AF72" s="410"/>
      <c r="AG72" s="411"/>
      <c r="AI72" s="159"/>
      <c r="AJ72" s="159"/>
    </row>
    <row r="73" spans="2:36" ht="26.1" customHeight="1" x14ac:dyDescent="0.15">
      <c r="B73" s="409" t="s">
        <v>309</v>
      </c>
      <c r="C73" s="410"/>
      <c r="D73" s="410"/>
      <c r="E73" s="410"/>
      <c r="F73" s="410"/>
      <c r="G73" s="410"/>
      <c r="H73" s="410"/>
      <c r="I73" s="411"/>
      <c r="J73" s="409"/>
      <c r="K73" s="410"/>
      <c r="L73" s="410"/>
      <c r="M73" s="410"/>
      <c r="N73" s="410"/>
      <c r="O73" s="410"/>
      <c r="P73" s="410"/>
      <c r="Q73" s="410"/>
      <c r="R73" s="410"/>
      <c r="S73" s="410"/>
      <c r="T73" s="410"/>
      <c r="U73" s="410"/>
      <c r="V73" s="410"/>
      <c r="W73" s="410"/>
      <c r="X73" s="410"/>
      <c r="Y73" s="410"/>
      <c r="Z73" s="410"/>
      <c r="AA73" s="410"/>
      <c r="AB73" s="410"/>
      <c r="AC73" s="410"/>
      <c r="AD73" s="410"/>
      <c r="AE73" s="410"/>
      <c r="AF73" s="410"/>
      <c r="AG73" s="411"/>
      <c r="AI73" s="159"/>
      <c r="AJ73" s="159"/>
    </row>
    <row r="74" spans="2:36" ht="26.1" customHeight="1" x14ac:dyDescent="0.15">
      <c r="B74" s="409" t="s">
        <v>310</v>
      </c>
      <c r="C74" s="410"/>
      <c r="D74" s="410"/>
      <c r="E74" s="410"/>
      <c r="F74" s="410"/>
      <c r="G74" s="410"/>
      <c r="H74" s="410"/>
      <c r="I74" s="411"/>
      <c r="J74" s="409"/>
      <c r="K74" s="410"/>
      <c r="L74" s="410"/>
      <c r="M74" s="410"/>
      <c r="N74" s="410"/>
      <c r="O74" s="410"/>
      <c r="P74" s="410"/>
      <c r="Q74" s="410"/>
      <c r="R74" s="410"/>
      <c r="S74" s="410"/>
      <c r="T74" s="410"/>
      <c r="U74" s="410"/>
      <c r="V74" s="410"/>
      <c r="W74" s="410"/>
      <c r="X74" s="410"/>
      <c r="Y74" s="410"/>
      <c r="Z74" s="410"/>
      <c r="AA74" s="410"/>
      <c r="AB74" s="410"/>
      <c r="AC74" s="410"/>
      <c r="AD74" s="410"/>
      <c r="AE74" s="410"/>
      <c r="AF74" s="410"/>
      <c r="AG74" s="411"/>
      <c r="AI74" s="159"/>
      <c r="AJ74" s="159"/>
    </row>
    <row r="75" spans="2:36" ht="5.0999999999999996" customHeight="1" x14ac:dyDescent="0.15">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I75" s="159"/>
      <c r="AJ75" s="159"/>
    </row>
    <row r="76" spans="2:36" ht="26.1" customHeight="1" x14ac:dyDescent="0.15">
      <c r="B76" s="409" t="s">
        <v>311</v>
      </c>
      <c r="C76" s="410"/>
      <c r="D76" s="410"/>
      <c r="E76" s="410"/>
      <c r="F76" s="410"/>
      <c r="G76" s="410"/>
      <c r="H76" s="410"/>
      <c r="I76" s="411"/>
      <c r="J76" s="409"/>
      <c r="K76" s="410"/>
      <c r="L76" s="410"/>
      <c r="M76" s="410"/>
      <c r="N76" s="410"/>
      <c r="O76" s="410"/>
      <c r="P76" s="410"/>
      <c r="Q76" s="410"/>
      <c r="R76" s="410"/>
      <c r="S76" s="410"/>
      <c r="T76" s="410"/>
      <c r="U76" s="410"/>
      <c r="V76" s="410"/>
      <c r="W76" s="410"/>
      <c r="X76" s="410"/>
      <c r="Y76" s="410"/>
      <c r="Z76" s="410"/>
      <c r="AA76" s="410"/>
      <c r="AB76" s="410"/>
      <c r="AC76" s="410"/>
      <c r="AD76" s="410"/>
      <c r="AE76" s="410"/>
      <c r="AF76" s="410"/>
      <c r="AG76" s="411"/>
      <c r="AI76" s="159"/>
      <c r="AJ76" s="159"/>
    </row>
    <row r="77" spans="2:36" ht="26.1" customHeight="1" x14ac:dyDescent="0.15">
      <c r="B77" s="409" t="s">
        <v>312</v>
      </c>
      <c r="C77" s="410"/>
      <c r="D77" s="410"/>
      <c r="E77" s="410"/>
      <c r="F77" s="410"/>
      <c r="G77" s="410"/>
      <c r="H77" s="410"/>
      <c r="I77" s="411"/>
      <c r="J77" s="409"/>
      <c r="K77" s="410"/>
      <c r="L77" s="410"/>
      <c r="M77" s="410"/>
      <c r="N77" s="410"/>
      <c r="O77" s="410"/>
      <c r="P77" s="410"/>
      <c r="Q77" s="410"/>
      <c r="R77" s="410"/>
      <c r="S77" s="410"/>
      <c r="T77" s="410"/>
      <c r="U77" s="410"/>
      <c r="V77" s="410"/>
      <c r="W77" s="410"/>
      <c r="X77" s="410"/>
      <c r="Y77" s="410"/>
      <c r="Z77" s="410"/>
      <c r="AA77" s="410"/>
      <c r="AB77" s="410"/>
      <c r="AC77" s="410"/>
      <c r="AD77" s="410"/>
      <c r="AE77" s="410"/>
      <c r="AF77" s="410"/>
      <c r="AG77" s="411"/>
      <c r="AI77" s="159"/>
      <c r="AJ77" s="159"/>
    </row>
    <row r="78" spans="2:36" ht="26.1" customHeight="1" x14ac:dyDescent="0.15">
      <c r="B78" s="409" t="s">
        <v>309</v>
      </c>
      <c r="C78" s="410"/>
      <c r="D78" s="410"/>
      <c r="E78" s="410"/>
      <c r="F78" s="410"/>
      <c r="G78" s="410"/>
      <c r="H78" s="410"/>
      <c r="I78" s="411"/>
      <c r="J78" s="409"/>
      <c r="K78" s="410"/>
      <c r="L78" s="410"/>
      <c r="M78" s="410"/>
      <c r="N78" s="410"/>
      <c r="O78" s="410"/>
      <c r="P78" s="410"/>
      <c r="Q78" s="410"/>
      <c r="R78" s="410"/>
      <c r="S78" s="410"/>
      <c r="T78" s="410"/>
      <c r="U78" s="410"/>
      <c r="V78" s="410"/>
      <c r="W78" s="410"/>
      <c r="X78" s="410"/>
      <c r="Y78" s="410"/>
      <c r="Z78" s="410"/>
      <c r="AA78" s="410"/>
      <c r="AB78" s="410"/>
      <c r="AC78" s="410"/>
      <c r="AD78" s="410"/>
      <c r="AE78" s="410"/>
      <c r="AF78" s="410"/>
      <c r="AG78" s="411"/>
      <c r="AI78" s="159"/>
      <c r="AJ78" s="159"/>
    </row>
    <row r="79" spans="2:36" ht="26.1" customHeight="1" x14ac:dyDescent="0.15">
      <c r="B79" s="409" t="s">
        <v>310</v>
      </c>
      <c r="C79" s="410"/>
      <c r="D79" s="410"/>
      <c r="E79" s="410"/>
      <c r="F79" s="410"/>
      <c r="G79" s="410"/>
      <c r="H79" s="410"/>
      <c r="I79" s="411"/>
      <c r="J79" s="409"/>
      <c r="K79" s="410"/>
      <c r="L79" s="410"/>
      <c r="M79" s="410"/>
      <c r="N79" s="410"/>
      <c r="O79" s="410"/>
      <c r="P79" s="410"/>
      <c r="Q79" s="410"/>
      <c r="R79" s="410"/>
      <c r="S79" s="410"/>
      <c r="T79" s="410"/>
      <c r="U79" s="410"/>
      <c r="V79" s="410"/>
      <c r="W79" s="410"/>
      <c r="X79" s="410"/>
      <c r="Y79" s="410"/>
      <c r="Z79" s="410"/>
      <c r="AA79" s="410"/>
      <c r="AB79" s="410"/>
      <c r="AC79" s="410"/>
      <c r="AD79" s="410"/>
      <c r="AE79" s="410"/>
      <c r="AF79" s="410"/>
      <c r="AG79" s="411"/>
      <c r="AI79" s="159"/>
      <c r="AJ79" s="159"/>
    </row>
    <row r="80" spans="2:36" ht="5.0999999999999996" customHeight="1" x14ac:dyDescent="0.15">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I80" s="163"/>
      <c r="AJ80" s="163"/>
    </row>
    <row r="81" spans="2:36" ht="26.1" customHeight="1" x14ac:dyDescent="0.15">
      <c r="B81" s="409" t="s">
        <v>311</v>
      </c>
      <c r="C81" s="410"/>
      <c r="D81" s="410"/>
      <c r="E81" s="410"/>
      <c r="F81" s="410"/>
      <c r="G81" s="410"/>
      <c r="H81" s="410"/>
      <c r="I81" s="411"/>
      <c r="J81" s="409"/>
      <c r="K81" s="410"/>
      <c r="L81" s="410"/>
      <c r="M81" s="410"/>
      <c r="N81" s="410"/>
      <c r="O81" s="410"/>
      <c r="P81" s="410"/>
      <c r="Q81" s="410"/>
      <c r="R81" s="410"/>
      <c r="S81" s="410"/>
      <c r="T81" s="410"/>
      <c r="U81" s="410"/>
      <c r="V81" s="410"/>
      <c r="W81" s="410"/>
      <c r="X81" s="410"/>
      <c r="Y81" s="410"/>
      <c r="Z81" s="410"/>
      <c r="AA81" s="410"/>
      <c r="AB81" s="410"/>
      <c r="AC81" s="410"/>
      <c r="AD81" s="410"/>
      <c r="AE81" s="410"/>
      <c r="AF81" s="410"/>
      <c r="AG81" s="411"/>
      <c r="AI81" s="163"/>
      <c r="AJ81" s="163"/>
    </row>
    <row r="82" spans="2:36" ht="26.1" customHeight="1" x14ac:dyDescent="0.15">
      <c r="B82" s="409" t="s">
        <v>312</v>
      </c>
      <c r="C82" s="410"/>
      <c r="D82" s="410"/>
      <c r="E82" s="410"/>
      <c r="F82" s="410"/>
      <c r="G82" s="410"/>
      <c r="H82" s="410"/>
      <c r="I82" s="411"/>
      <c r="J82" s="409"/>
      <c r="K82" s="410"/>
      <c r="L82" s="410"/>
      <c r="M82" s="410"/>
      <c r="N82" s="410"/>
      <c r="O82" s="410"/>
      <c r="P82" s="410"/>
      <c r="Q82" s="410"/>
      <c r="R82" s="410"/>
      <c r="S82" s="410"/>
      <c r="T82" s="410"/>
      <c r="U82" s="410"/>
      <c r="V82" s="410"/>
      <c r="W82" s="410"/>
      <c r="X82" s="410"/>
      <c r="Y82" s="410"/>
      <c r="Z82" s="410"/>
      <c r="AA82" s="410"/>
      <c r="AB82" s="410"/>
      <c r="AC82" s="410"/>
      <c r="AD82" s="410"/>
      <c r="AE82" s="410"/>
      <c r="AF82" s="410"/>
      <c r="AG82" s="411"/>
      <c r="AI82" s="163"/>
      <c r="AJ82" s="163"/>
    </row>
    <row r="83" spans="2:36" ht="26.1" customHeight="1" x14ac:dyDescent="0.15">
      <c r="B83" s="409" t="s">
        <v>254</v>
      </c>
      <c r="C83" s="410"/>
      <c r="D83" s="410"/>
      <c r="E83" s="410"/>
      <c r="F83" s="410"/>
      <c r="G83" s="410"/>
      <c r="H83" s="410"/>
      <c r="I83" s="411"/>
      <c r="J83" s="409"/>
      <c r="K83" s="410"/>
      <c r="L83" s="410"/>
      <c r="M83" s="410"/>
      <c r="N83" s="410"/>
      <c r="O83" s="410"/>
      <c r="P83" s="410"/>
      <c r="Q83" s="410"/>
      <c r="R83" s="410"/>
      <c r="S83" s="410"/>
      <c r="T83" s="410"/>
      <c r="U83" s="410"/>
      <c r="V83" s="410"/>
      <c r="W83" s="410"/>
      <c r="X83" s="410"/>
      <c r="Y83" s="410"/>
      <c r="Z83" s="410"/>
      <c r="AA83" s="410"/>
      <c r="AB83" s="410"/>
      <c r="AC83" s="410"/>
      <c r="AD83" s="410"/>
      <c r="AE83" s="410"/>
      <c r="AF83" s="410"/>
      <c r="AG83" s="411"/>
      <c r="AI83" s="163"/>
      <c r="AJ83" s="163"/>
    </row>
    <row r="84" spans="2:36" ht="26.1" customHeight="1" x14ac:dyDescent="0.15">
      <c r="B84" s="409" t="s">
        <v>255</v>
      </c>
      <c r="C84" s="410"/>
      <c r="D84" s="410"/>
      <c r="E84" s="410"/>
      <c r="F84" s="410"/>
      <c r="G84" s="410"/>
      <c r="H84" s="410"/>
      <c r="I84" s="411"/>
      <c r="J84" s="409"/>
      <c r="K84" s="410"/>
      <c r="L84" s="410"/>
      <c r="M84" s="410"/>
      <c r="N84" s="410"/>
      <c r="O84" s="410"/>
      <c r="P84" s="410"/>
      <c r="Q84" s="410"/>
      <c r="R84" s="410"/>
      <c r="S84" s="410"/>
      <c r="T84" s="410"/>
      <c r="U84" s="410"/>
      <c r="V84" s="410"/>
      <c r="W84" s="410"/>
      <c r="X84" s="410"/>
      <c r="Y84" s="410"/>
      <c r="Z84" s="410"/>
      <c r="AA84" s="410"/>
      <c r="AB84" s="410"/>
      <c r="AC84" s="410"/>
      <c r="AD84" s="410"/>
      <c r="AE84" s="410"/>
      <c r="AF84" s="410"/>
      <c r="AG84" s="411"/>
      <c r="AI84" s="163"/>
      <c r="AJ84" s="163"/>
    </row>
    <row r="85" spans="2:36" ht="5.0999999999999996" customHeight="1" x14ac:dyDescent="0.15">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162"/>
      <c r="AG85" s="162"/>
      <c r="AI85" s="163"/>
      <c r="AJ85" s="163"/>
    </row>
    <row r="86" spans="2:36" ht="26.1" customHeight="1" x14ac:dyDescent="0.15">
      <c r="B86" s="409" t="s">
        <v>311</v>
      </c>
      <c r="C86" s="410"/>
      <c r="D86" s="410"/>
      <c r="E86" s="410"/>
      <c r="F86" s="410"/>
      <c r="G86" s="410"/>
      <c r="H86" s="410"/>
      <c r="I86" s="411"/>
      <c r="J86" s="409"/>
      <c r="K86" s="410"/>
      <c r="L86" s="410"/>
      <c r="M86" s="410"/>
      <c r="N86" s="410"/>
      <c r="O86" s="410"/>
      <c r="P86" s="410"/>
      <c r="Q86" s="410"/>
      <c r="R86" s="410"/>
      <c r="S86" s="410"/>
      <c r="T86" s="410"/>
      <c r="U86" s="410"/>
      <c r="V86" s="410"/>
      <c r="W86" s="410"/>
      <c r="X86" s="410"/>
      <c r="Y86" s="410"/>
      <c r="Z86" s="410"/>
      <c r="AA86" s="410"/>
      <c r="AB86" s="410"/>
      <c r="AC86" s="410"/>
      <c r="AD86" s="410"/>
      <c r="AE86" s="410"/>
      <c r="AF86" s="410"/>
      <c r="AG86" s="411"/>
      <c r="AI86" s="163"/>
      <c r="AJ86" s="163"/>
    </row>
    <row r="87" spans="2:36" ht="26.1" customHeight="1" x14ac:dyDescent="0.15">
      <c r="B87" s="409" t="s">
        <v>312</v>
      </c>
      <c r="C87" s="410"/>
      <c r="D87" s="410"/>
      <c r="E87" s="410"/>
      <c r="F87" s="410"/>
      <c r="G87" s="410"/>
      <c r="H87" s="410"/>
      <c r="I87" s="411"/>
      <c r="J87" s="409"/>
      <c r="K87" s="410"/>
      <c r="L87" s="410"/>
      <c r="M87" s="410"/>
      <c r="N87" s="410"/>
      <c r="O87" s="410"/>
      <c r="P87" s="410"/>
      <c r="Q87" s="410"/>
      <c r="R87" s="410"/>
      <c r="S87" s="410"/>
      <c r="T87" s="410"/>
      <c r="U87" s="410"/>
      <c r="V87" s="410"/>
      <c r="W87" s="410"/>
      <c r="X87" s="410"/>
      <c r="Y87" s="410"/>
      <c r="Z87" s="410"/>
      <c r="AA87" s="410"/>
      <c r="AB87" s="410"/>
      <c r="AC87" s="410"/>
      <c r="AD87" s="410"/>
      <c r="AE87" s="410"/>
      <c r="AF87" s="410"/>
      <c r="AG87" s="411"/>
      <c r="AI87" s="163"/>
      <c r="AJ87" s="163"/>
    </row>
    <row r="88" spans="2:36" ht="26.1" customHeight="1" x14ac:dyDescent="0.15">
      <c r="B88" s="409" t="s">
        <v>254</v>
      </c>
      <c r="C88" s="410"/>
      <c r="D88" s="410"/>
      <c r="E88" s="410"/>
      <c r="F88" s="410"/>
      <c r="G88" s="410"/>
      <c r="H88" s="410"/>
      <c r="I88" s="411"/>
      <c r="J88" s="409"/>
      <c r="K88" s="410"/>
      <c r="L88" s="410"/>
      <c r="M88" s="410"/>
      <c r="N88" s="410"/>
      <c r="O88" s="410"/>
      <c r="P88" s="410"/>
      <c r="Q88" s="410"/>
      <c r="R88" s="410"/>
      <c r="S88" s="410"/>
      <c r="T88" s="410"/>
      <c r="U88" s="410"/>
      <c r="V88" s="410"/>
      <c r="W88" s="410"/>
      <c r="X88" s="410"/>
      <c r="Y88" s="410"/>
      <c r="Z88" s="410"/>
      <c r="AA88" s="410"/>
      <c r="AB88" s="410"/>
      <c r="AC88" s="410"/>
      <c r="AD88" s="410"/>
      <c r="AE88" s="410"/>
      <c r="AF88" s="410"/>
      <c r="AG88" s="411"/>
      <c r="AI88" s="163"/>
      <c r="AJ88" s="163"/>
    </row>
    <row r="89" spans="2:36" ht="26.1" customHeight="1" x14ac:dyDescent="0.15">
      <c r="B89" s="409" t="s">
        <v>255</v>
      </c>
      <c r="C89" s="410"/>
      <c r="D89" s="410"/>
      <c r="E89" s="410"/>
      <c r="F89" s="410"/>
      <c r="G89" s="410"/>
      <c r="H89" s="410"/>
      <c r="I89" s="411"/>
      <c r="J89" s="409"/>
      <c r="K89" s="410"/>
      <c r="L89" s="410"/>
      <c r="M89" s="410"/>
      <c r="N89" s="410"/>
      <c r="O89" s="410"/>
      <c r="P89" s="410"/>
      <c r="Q89" s="410"/>
      <c r="R89" s="410"/>
      <c r="S89" s="410"/>
      <c r="T89" s="410"/>
      <c r="U89" s="410"/>
      <c r="V89" s="410"/>
      <c r="W89" s="410"/>
      <c r="X89" s="410"/>
      <c r="Y89" s="410"/>
      <c r="Z89" s="410"/>
      <c r="AA89" s="410"/>
      <c r="AB89" s="410"/>
      <c r="AC89" s="410"/>
      <c r="AD89" s="410"/>
      <c r="AE89" s="410"/>
      <c r="AF89" s="410"/>
      <c r="AG89" s="411"/>
      <c r="AI89" s="163"/>
      <c r="AJ89" s="163"/>
    </row>
    <row r="90" spans="2:36" ht="5.0999999999999996" customHeight="1" x14ac:dyDescent="0.15">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162"/>
      <c r="AI90" s="163"/>
      <c r="AJ90" s="163"/>
    </row>
    <row r="91" spans="2:36" ht="26.1" customHeight="1" x14ac:dyDescent="0.15">
      <c r="B91" s="409" t="s">
        <v>311</v>
      </c>
      <c r="C91" s="410"/>
      <c r="D91" s="410"/>
      <c r="E91" s="410"/>
      <c r="F91" s="410"/>
      <c r="G91" s="410"/>
      <c r="H91" s="410"/>
      <c r="I91" s="411"/>
      <c r="J91" s="409"/>
      <c r="K91" s="410"/>
      <c r="L91" s="410"/>
      <c r="M91" s="410"/>
      <c r="N91" s="410"/>
      <c r="O91" s="410"/>
      <c r="P91" s="410"/>
      <c r="Q91" s="410"/>
      <c r="R91" s="410"/>
      <c r="S91" s="410"/>
      <c r="T91" s="410"/>
      <c r="U91" s="410"/>
      <c r="V91" s="410"/>
      <c r="W91" s="410"/>
      <c r="X91" s="410"/>
      <c r="Y91" s="410"/>
      <c r="Z91" s="410"/>
      <c r="AA91" s="410"/>
      <c r="AB91" s="410"/>
      <c r="AC91" s="410"/>
      <c r="AD91" s="410"/>
      <c r="AE91" s="410"/>
      <c r="AF91" s="410"/>
      <c r="AG91" s="411"/>
      <c r="AI91" s="163"/>
      <c r="AJ91" s="163"/>
    </row>
    <row r="92" spans="2:36" ht="26.1" customHeight="1" x14ac:dyDescent="0.15">
      <c r="B92" s="409" t="s">
        <v>312</v>
      </c>
      <c r="C92" s="410"/>
      <c r="D92" s="410"/>
      <c r="E92" s="410"/>
      <c r="F92" s="410"/>
      <c r="G92" s="410"/>
      <c r="H92" s="410"/>
      <c r="I92" s="411"/>
      <c r="J92" s="409"/>
      <c r="K92" s="410"/>
      <c r="L92" s="410"/>
      <c r="M92" s="410"/>
      <c r="N92" s="410"/>
      <c r="O92" s="410"/>
      <c r="P92" s="410"/>
      <c r="Q92" s="410"/>
      <c r="R92" s="410"/>
      <c r="S92" s="410"/>
      <c r="T92" s="410"/>
      <c r="U92" s="410"/>
      <c r="V92" s="410"/>
      <c r="W92" s="410"/>
      <c r="X92" s="410"/>
      <c r="Y92" s="410"/>
      <c r="Z92" s="410"/>
      <c r="AA92" s="410"/>
      <c r="AB92" s="410"/>
      <c r="AC92" s="410"/>
      <c r="AD92" s="410"/>
      <c r="AE92" s="410"/>
      <c r="AF92" s="410"/>
      <c r="AG92" s="411"/>
      <c r="AI92" s="163"/>
      <c r="AJ92" s="163"/>
    </row>
    <row r="93" spans="2:36" ht="26.1" customHeight="1" x14ac:dyDescent="0.15">
      <c r="B93" s="409" t="s">
        <v>254</v>
      </c>
      <c r="C93" s="410"/>
      <c r="D93" s="410"/>
      <c r="E93" s="410"/>
      <c r="F93" s="410"/>
      <c r="G93" s="410"/>
      <c r="H93" s="410"/>
      <c r="I93" s="411"/>
      <c r="J93" s="409"/>
      <c r="K93" s="410"/>
      <c r="L93" s="410"/>
      <c r="M93" s="410"/>
      <c r="N93" s="410"/>
      <c r="O93" s="410"/>
      <c r="P93" s="410"/>
      <c r="Q93" s="410"/>
      <c r="R93" s="410"/>
      <c r="S93" s="410"/>
      <c r="T93" s="410"/>
      <c r="U93" s="410"/>
      <c r="V93" s="410"/>
      <c r="W93" s="410"/>
      <c r="X93" s="410"/>
      <c r="Y93" s="410"/>
      <c r="Z93" s="410"/>
      <c r="AA93" s="410"/>
      <c r="AB93" s="410"/>
      <c r="AC93" s="410"/>
      <c r="AD93" s="410"/>
      <c r="AE93" s="410"/>
      <c r="AF93" s="410"/>
      <c r="AG93" s="411"/>
      <c r="AI93" s="163"/>
      <c r="AJ93" s="163"/>
    </row>
    <row r="94" spans="2:36" ht="26.1" customHeight="1" x14ac:dyDescent="0.15">
      <c r="B94" s="409" t="s">
        <v>255</v>
      </c>
      <c r="C94" s="410"/>
      <c r="D94" s="410"/>
      <c r="E94" s="410"/>
      <c r="F94" s="410"/>
      <c r="G94" s="410"/>
      <c r="H94" s="410"/>
      <c r="I94" s="411"/>
      <c r="J94" s="409"/>
      <c r="K94" s="410"/>
      <c r="L94" s="410"/>
      <c r="M94" s="410"/>
      <c r="N94" s="410"/>
      <c r="O94" s="410"/>
      <c r="P94" s="410"/>
      <c r="Q94" s="410"/>
      <c r="R94" s="410"/>
      <c r="S94" s="410"/>
      <c r="T94" s="410"/>
      <c r="U94" s="410"/>
      <c r="V94" s="410"/>
      <c r="W94" s="410"/>
      <c r="X94" s="410"/>
      <c r="Y94" s="410"/>
      <c r="Z94" s="410"/>
      <c r="AA94" s="410"/>
      <c r="AB94" s="410"/>
      <c r="AC94" s="410"/>
      <c r="AD94" s="410"/>
      <c r="AE94" s="410"/>
      <c r="AF94" s="410"/>
      <c r="AG94" s="411"/>
      <c r="AI94" s="163"/>
      <c r="AJ94" s="163"/>
    </row>
    <row r="95" spans="2:36" ht="18" customHeight="1" x14ac:dyDescent="0.15">
      <c r="B95" s="423" t="s">
        <v>308</v>
      </c>
      <c r="C95" s="423"/>
      <c r="D95" s="423"/>
      <c r="E95" s="423"/>
      <c r="F95" s="423"/>
      <c r="G95" s="423"/>
      <c r="H95" s="423"/>
      <c r="I95" s="423"/>
      <c r="J95" s="423"/>
      <c r="K95" s="423"/>
      <c r="L95" s="423"/>
      <c r="M95" s="423"/>
      <c r="N95" s="423"/>
      <c r="O95" s="423"/>
      <c r="P95" s="423"/>
      <c r="Q95" s="423"/>
      <c r="R95" s="423"/>
      <c r="S95" s="423"/>
      <c r="T95" s="423"/>
      <c r="U95" s="423"/>
      <c r="V95" s="423"/>
      <c r="W95" s="423"/>
      <c r="X95" s="423"/>
      <c r="Y95" s="423"/>
      <c r="Z95" s="423"/>
      <c r="AA95" s="423"/>
      <c r="AB95" s="423"/>
      <c r="AC95" s="423"/>
      <c r="AD95" s="423"/>
      <c r="AE95" s="423"/>
      <c r="AF95" s="423"/>
      <c r="AG95" s="423"/>
      <c r="AI95" s="159"/>
      <c r="AJ95" s="159"/>
    </row>
    <row r="96" spans="2:36" ht="4.5" customHeight="1" x14ac:dyDescent="0.15">
      <c r="B96" s="160"/>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c r="AC96" s="160"/>
      <c r="AD96" s="160"/>
      <c r="AE96" s="160"/>
      <c r="AF96" s="160"/>
      <c r="AG96" s="160"/>
      <c r="AI96" s="159"/>
      <c r="AJ96" s="159"/>
    </row>
    <row r="97" spans="2:36" ht="26.1" customHeight="1" x14ac:dyDescent="0.15">
      <c r="B97" s="409" t="s">
        <v>311</v>
      </c>
      <c r="C97" s="410"/>
      <c r="D97" s="410"/>
      <c r="E97" s="410"/>
      <c r="F97" s="410"/>
      <c r="G97" s="410"/>
      <c r="H97" s="410"/>
      <c r="I97" s="411"/>
      <c r="J97" s="409"/>
      <c r="K97" s="410"/>
      <c r="L97" s="410"/>
      <c r="M97" s="410"/>
      <c r="N97" s="410"/>
      <c r="O97" s="410"/>
      <c r="P97" s="410"/>
      <c r="Q97" s="410"/>
      <c r="R97" s="410"/>
      <c r="S97" s="410"/>
      <c r="T97" s="410"/>
      <c r="U97" s="410"/>
      <c r="V97" s="410"/>
      <c r="W97" s="410"/>
      <c r="X97" s="410"/>
      <c r="Y97" s="410"/>
      <c r="Z97" s="410"/>
      <c r="AA97" s="410"/>
      <c r="AB97" s="410"/>
      <c r="AC97" s="410"/>
      <c r="AD97" s="410"/>
      <c r="AE97" s="410"/>
      <c r="AF97" s="410"/>
      <c r="AG97" s="411"/>
      <c r="AI97" s="159"/>
      <c r="AJ97" s="159"/>
    </row>
    <row r="98" spans="2:36" ht="26.1" customHeight="1" x14ac:dyDescent="0.15">
      <c r="B98" s="409" t="s">
        <v>312</v>
      </c>
      <c r="C98" s="410"/>
      <c r="D98" s="410"/>
      <c r="E98" s="410"/>
      <c r="F98" s="410"/>
      <c r="G98" s="410"/>
      <c r="H98" s="410"/>
      <c r="I98" s="411"/>
      <c r="J98" s="409"/>
      <c r="K98" s="410"/>
      <c r="L98" s="410"/>
      <c r="M98" s="410"/>
      <c r="N98" s="410"/>
      <c r="O98" s="410"/>
      <c r="P98" s="410"/>
      <c r="Q98" s="410"/>
      <c r="R98" s="410"/>
      <c r="S98" s="410"/>
      <c r="T98" s="410"/>
      <c r="U98" s="410"/>
      <c r="V98" s="410"/>
      <c r="W98" s="410"/>
      <c r="X98" s="410"/>
      <c r="Y98" s="410"/>
      <c r="Z98" s="410"/>
      <c r="AA98" s="410"/>
      <c r="AB98" s="410"/>
      <c r="AC98" s="410"/>
      <c r="AD98" s="410"/>
      <c r="AE98" s="410"/>
      <c r="AF98" s="410"/>
      <c r="AG98" s="411"/>
      <c r="AI98" s="159"/>
      <c r="AJ98" s="159"/>
    </row>
    <row r="99" spans="2:36" ht="26.1" customHeight="1" x14ac:dyDescent="0.15">
      <c r="B99" s="409" t="s">
        <v>309</v>
      </c>
      <c r="C99" s="410"/>
      <c r="D99" s="410"/>
      <c r="E99" s="410"/>
      <c r="F99" s="410"/>
      <c r="G99" s="410"/>
      <c r="H99" s="410"/>
      <c r="I99" s="411"/>
      <c r="J99" s="409"/>
      <c r="K99" s="410"/>
      <c r="L99" s="410"/>
      <c r="M99" s="410"/>
      <c r="N99" s="410"/>
      <c r="O99" s="410"/>
      <c r="P99" s="410"/>
      <c r="Q99" s="410"/>
      <c r="R99" s="410"/>
      <c r="S99" s="410"/>
      <c r="T99" s="410"/>
      <c r="U99" s="410"/>
      <c r="V99" s="410"/>
      <c r="W99" s="410"/>
      <c r="X99" s="410"/>
      <c r="Y99" s="410"/>
      <c r="Z99" s="410"/>
      <c r="AA99" s="410"/>
      <c r="AB99" s="410"/>
      <c r="AC99" s="410"/>
      <c r="AD99" s="410"/>
      <c r="AE99" s="410"/>
      <c r="AF99" s="410"/>
      <c r="AG99" s="411"/>
      <c r="AI99" s="159"/>
      <c r="AJ99" s="159"/>
    </row>
    <row r="100" spans="2:36" ht="26.1" customHeight="1" x14ac:dyDescent="0.15">
      <c r="B100" s="409" t="s">
        <v>310</v>
      </c>
      <c r="C100" s="410"/>
      <c r="D100" s="410"/>
      <c r="E100" s="410"/>
      <c r="F100" s="410"/>
      <c r="G100" s="410"/>
      <c r="H100" s="410"/>
      <c r="I100" s="411"/>
      <c r="J100" s="409"/>
      <c r="K100" s="410"/>
      <c r="L100" s="410"/>
      <c r="M100" s="410"/>
      <c r="N100" s="410"/>
      <c r="O100" s="410"/>
      <c r="P100" s="410"/>
      <c r="Q100" s="410"/>
      <c r="R100" s="410"/>
      <c r="S100" s="410"/>
      <c r="T100" s="410"/>
      <c r="U100" s="410"/>
      <c r="V100" s="410"/>
      <c r="W100" s="410"/>
      <c r="X100" s="410"/>
      <c r="Y100" s="410"/>
      <c r="Z100" s="410"/>
      <c r="AA100" s="410"/>
      <c r="AB100" s="410"/>
      <c r="AC100" s="410"/>
      <c r="AD100" s="410"/>
      <c r="AE100" s="410"/>
      <c r="AF100" s="410"/>
      <c r="AG100" s="411"/>
      <c r="AI100" s="159"/>
      <c r="AJ100" s="159"/>
    </row>
    <row r="101" spans="2:36" ht="5.0999999999999996" customHeight="1" x14ac:dyDescent="0.15">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c r="AC101" s="160"/>
      <c r="AD101" s="160"/>
      <c r="AE101" s="160"/>
      <c r="AF101" s="160"/>
      <c r="AG101" s="160"/>
      <c r="AI101" s="159"/>
      <c r="AJ101" s="159"/>
    </row>
    <row r="102" spans="2:36" ht="26.1" customHeight="1" x14ac:dyDescent="0.15">
      <c r="B102" s="409" t="s">
        <v>311</v>
      </c>
      <c r="C102" s="410"/>
      <c r="D102" s="410"/>
      <c r="E102" s="410"/>
      <c r="F102" s="410"/>
      <c r="G102" s="410"/>
      <c r="H102" s="410"/>
      <c r="I102" s="411"/>
      <c r="J102" s="409"/>
      <c r="K102" s="410"/>
      <c r="L102" s="410"/>
      <c r="M102" s="410"/>
      <c r="N102" s="410"/>
      <c r="O102" s="410"/>
      <c r="P102" s="410"/>
      <c r="Q102" s="410"/>
      <c r="R102" s="410"/>
      <c r="S102" s="410"/>
      <c r="T102" s="410"/>
      <c r="U102" s="410"/>
      <c r="V102" s="410"/>
      <c r="W102" s="410"/>
      <c r="X102" s="410"/>
      <c r="Y102" s="410"/>
      <c r="Z102" s="410"/>
      <c r="AA102" s="410"/>
      <c r="AB102" s="410"/>
      <c r="AC102" s="410"/>
      <c r="AD102" s="410"/>
      <c r="AE102" s="410"/>
      <c r="AF102" s="410"/>
      <c r="AG102" s="411"/>
      <c r="AI102" s="159"/>
      <c r="AJ102" s="159"/>
    </row>
    <row r="103" spans="2:36" ht="26.1" customHeight="1" x14ac:dyDescent="0.15">
      <c r="B103" s="409" t="s">
        <v>312</v>
      </c>
      <c r="C103" s="410"/>
      <c r="D103" s="410"/>
      <c r="E103" s="410"/>
      <c r="F103" s="410"/>
      <c r="G103" s="410"/>
      <c r="H103" s="410"/>
      <c r="I103" s="411"/>
      <c r="J103" s="409"/>
      <c r="K103" s="410"/>
      <c r="L103" s="410"/>
      <c r="M103" s="410"/>
      <c r="N103" s="410"/>
      <c r="O103" s="410"/>
      <c r="P103" s="410"/>
      <c r="Q103" s="410"/>
      <c r="R103" s="410"/>
      <c r="S103" s="410"/>
      <c r="T103" s="410"/>
      <c r="U103" s="410"/>
      <c r="V103" s="410"/>
      <c r="W103" s="410"/>
      <c r="X103" s="410"/>
      <c r="Y103" s="410"/>
      <c r="Z103" s="410"/>
      <c r="AA103" s="410"/>
      <c r="AB103" s="410"/>
      <c r="AC103" s="410"/>
      <c r="AD103" s="410"/>
      <c r="AE103" s="410"/>
      <c r="AF103" s="410"/>
      <c r="AG103" s="411"/>
      <c r="AI103" s="159"/>
      <c r="AJ103" s="159"/>
    </row>
    <row r="104" spans="2:36" ht="26.1" customHeight="1" x14ac:dyDescent="0.15">
      <c r="B104" s="409" t="s">
        <v>309</v>
      </c>
      <c r="C104" s="410"/>
      <c r="D104" s="410"/>
      <c r="E104" s="410"/>
      <c r="F104" s="410"/>
      <c r="G104" s="410"/>
      <c r="H104" s="410"/>
      <c r="I104" s="411"/>
      <c r="J104" s="409"/>
      <c r="K104" s="410"/>
      <c r="L104" s="410"/>
      <c r="M104" s="410"/>
      <c r="N104" s="410"/>
      <c r="O104" s="410"/>
      <c r="P104" s="410"/>
      <c r="Q104" s="410"/>
      <c r="R104" s="410"/>
      <c r="S104" s="410"/>
      <c r="T104" s="410"/>
      <c r="U104" s="410"/>
      <c r="V104" s="410"/>
      <c r="W104" s="410"/>
      <c r="X104" s="410"/>
      <c r="Y104" s="410"/>
      <c r="Z104" s="410"/>
      <c r="AA104" s="410"/>
      <c r="AB104" s="410"/>
      <c r="AC104" s="410"/>
      <c r="AD104" s="410"/>
      <c r="AE104" s="410"/>
      <c r="AF104" s="410"/>
      <c r="AG104" s="411"/>
      <c r="AI104" s="159"/>
      <c r="AJ104" s="159"/>
    </row>
    <row r="105" spans="2:36" ht="26.1" customHeight="1" x14ac:dyDescent="0.15">
      <c r="B105" s="409" t="s">
        <v>310</v>
      </c>
      <c r="C105" s="410"/>
      <c r="D105" s="410"/>
      <c r="E105" s="410"/>
      <c r="F105" s="410"/>
      <c r="G105" s="410"/>
      <c r="H105" s="410"/>
      <c r="I105" s="411"/>
      <c r="J105" s="409"/>
      <c r="K105" s="410"/>
      <c r="L105" s="410"/>
      <c r="M105" s="410"/>
      <c r="N105" s="410"/>
      <c r="O105" s="410"/>
      <c r="P105" s="410"/>
      <c r="Q105" s="410"/>
      <c r="R105" s="410"/>
      <c r="S105" s="410"/>
      <c r="T105" s="410"/>
      <c r="U105" s="410"/>
      <c r="V105" s="410"/>
      <c r="W105" s="410"/>
      <c r="X105" s="410"/>
      <c r="Y105" s="410"/>
      <c r="Z105" s="410"/>
      <c r="AA105" s="410"/>
      <c r="AB105" s="410"/>
      <c r="AC105" s="410"/>
      <c r="AD105" s="410"/>
      <c r="AE105" s="410"/>
      <c r="AF105" s="410"/>
      <c r="AG105" s="411"/>
      <c r="AI105" s="159"/>
      <c r="AJ105" s="159"/>
    </row>
    <row r="106" spans="2:36" ht="5.0999999999999996" customHeight="1" x14ac:dyDescent="0.15">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I106" s="159"/>
      <c r="AJ106" s="159"/>
    </row>
    <row r="107" spans="2:36" ht="26.1" customHeight="1" x14ac:dyDescent="0.15">
      <c r="B107" s="409" t="s">
        <v>311</v>
      </c>
      <c r="C107" s="410"/>
      <c r="D107" s="410"/>
      <c r="E107" s="410"/>
      <c r="F107" s="410"/>
      <c r="G107" s="410"/>
      <c r="H107" s="410"/>
      <c r="I107" s="411"/>
      <c r="J107" s="409"/>
      <c r="K107" s="410"/>
      <c r="L107" s="410"/>
      <c r="M107" s="410"/>
      <c r="N107" s="410"/>
      <c r="O107" s="410"/>
      <c r="P107" s="410"/>
      <c r="Q107" s="410"/>
      <c r="R107" s="410"/>
      <c r="S107" s="410"/>
      <c r="T107" s="410"/>
      <c r="U107" s="410"/>
      <c r="V107" s="410"/>
      <c r="W107" s="410"/>
      <c r="X107" s="410"/>
      <c r="Y107" s="410"/>
      <c r="Z107" s="410"/>
      <c r="AA107" s="410"/>
      <c r="AB107" s="410"/>
      <c r="AC107" s="410"/>
      <c r="AD107" s="410"/>
      <c r="AE107" s="410"/>
      <c r="AF107" s="410"/>
      <c r="AG107" s="411"/>
      <c r="AI107" s="159"/>
      <c r="AJ107" s="159"/>
    </row>
    <row r="108" spans="2:36" ht="26.1" customHeight="1" x14ac:dyDescent="0.15">
      <c r="B108" s="409" t="s">
        <v>312</v>
      </c>
      <c r="C108" s="410"/>
      <c r="D108" s="410"/>
      <c r="E108" s="410"/>
      <c r="F108" s="410"/>
      <c r="G108" s="410"/>
      <c r="H108" s="410"/>
      <c r="I108" s="411"/>
      <c r="J108" s="409"/>
      <c r="K108" s="410"/>
      <c r="L108" s="410"/>
      <c r="M108" s="410"/>
      <c r="N108" s="410"/>
      <c r="O108" s="410"/>
      <c r="P108" s="410"/>
      <c r="Q108" s="410"/>
      <c r="R108" s="410"/>
      <c r="S108" s="410"/>
      <c r="T108" s="410"/>
      <c r="U108" s="410"/>
      <c r="V108" s="410"/>
      <c r="W108" s="410"/>
      <c r="X108" s="410"/>
      <c r="Y108" s="410"/>
      <c r="Z108" s="410"/>
      <c r="AA108" s="410"/>
      <c r="AB108" s="410"/>
      <c r="AC108" s="410"/>
      <c r="AD108" s="410"/>
      <c r="AE108" s="410"/>
      <c r="AF108" s="410"/>
      <c r="AG108" s="411"/>
      <c r="AI108" s="159"/>
      <c r="AJ108" s="159"/>
    </row>
    <row r="109" spans="2:36" ht="26.1" customHeight="1" x14ac:dyDescent="0.15">
      <c r="B109" s="409" t="s">
        <v>309</v>
      </c>
      <c r="C109" s="410"/>
      <c r="D109" s="410"/>
      <c r="E109" s="410"/>
      <c r="F109" s="410"/>
      <c r="G109" s="410"/>
      <c r="H109" s="410"/>
      <c r="I109" s="411"/>
      <c r="J109" s="409"/>
      <c r="K109" s="410"/>
      <c r="L109" s="410"/>
      <c r="M109" s="410"/>
      <c r="N109" s="410"/>
      <c r="O109" s="410"/>
      <c r="P109" s="410"/>
      <c r="Q109" s="410"/>
      <c r="R109" s="410"/>
      <c r="S109" s="410"/>
      <c r="T109" s="410"/>
      <c r="U109" s="410"/>
      <c r="V109" s="410"/>
      <c r="W109" s="410"/>
      <c r="X109" s="410"/>
      <c r="Y109" s="410"/>
      <c r="Z109" s="410"/>
      <c r="AA109" s="410"/>
      <c r="AB109" s="410"/>
      <c r="AC109" s="410"/>
      <c r="AD109" s="410"/>
      <c r="AE109" s="410"/>
      <c r="AF109" s="410"/>
      <c r="AG109" s="411"/>
      <c r="AI109" s="159"/>
      <c r="AJ109" s="159"/>
    </row>
    <row r="110" spans="2:36" ht="26.1" customHeight="1" x14ac:dyDescent="0.15">
      <c r="B110" s="409" t="s">
        <v>310</v>
      </c>
      <c r="C110" s="410"/>
      <c r="D110" s="410"/>
      <c r="E110" s="410"/>
      <c r="F110" s="410"/>
      <c r="G110" s="410"/>
      <c r="H110" s="410"/>
      <c r="I110" s="411"/>
      <c r="J110" s="409"/>
      <c r="K110" s="410"/>
      <c r="L110" s="410"/>
      <c r="M110" s="410"/>
      <c r="N110" s="410"/>
      <c r="O110" s="410"/>
      <c r="P110" s="410"/>
      <c r="Q110" s="410"/>
      <c r="R110" s="410"/>
      <c r="S110" s="410"/>
      <c r="T110" s="410"/>
      <c r="U110" s="410"/>
      <c r="V110" s="410"/>
      <c r="W110" s="410"/>
      <c r="X110" s="410"/>
      <c r="Y110" s="410"/>
      <c r="Z110" s="410"/>
      <c r="AA110" s="410"/>
      <c r="AB110" s="410"/>
      <c r="AC110" s="410"/>
      <c r="AD110" s="410"/>
      <c r="AE110" s="410"/>
      <c r="AF110" s="410"/>
      <c r="AG110" s="411"/>
      <c r="AI110" s="159"/>
      <c r="AJ110" s="159"/>
    </row>
    <row r="111" spans="2:36" ht="5.0999999999999996" customHeight="1" x14ac:dyDescent="0.15">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I111" s="159"/>
      <c r="AJ111" s="159"/>
    </row>
    <row r="112" spans="2:36" ht="26.1" customHeight="1" x14ac:dyDescent="0.15">
      <c r="B112" s="409" t="s">
        <v>311</v>
      </c>
      <c r="C112" s="410"/>
      <c r="D112" s="410"/>
      <c r="E112" s="410"/>
      <c r="F112" s="410"/>
      <c r="G112" s="410"/>
      <c r="H112" s="410"/>
      <c r="I112" s="411"/>
      <c r="J112" s="409"/>
      <c r="K112" s="410"/>
      <c r="L112" s="410"/>
      <c r="M112" s="410"/>
      <c r="N112" s="410"/>
      <c r="O112" s="410"/>
      <c r="P112" s="410"/>
      <c r="Q112" s="410"/>
      <c r="R112" s="410"/>
      <c r="S112" s="410"/>
      <c r="T112" s="410"/>
      <c r="U112" s="410"/>
      <c r="V112" s="410"/>
      <c r="W112" s="410"/>
      <c r="X112" s="410"/>
      <c r="Y112" s="410"/>
      <c r="Z112" s="410"/>
      <c r="AA112" s="410"/>
      <c r="AB112" s="410"/>
      <c r="AC112" s="410"/>
      <c r="AD112" s="410"/>
      <c r="AE112" s="410"/>
      <c r="AF112" s="410"/>
      <c r="AG112" s="411"/>
      <c r="AI112" s="159"/>
      <c r="AJ112" s="159"/>
    </row>
    <row r="113" spans="2:36" ht="26.1" customHeight="1" x14ac:dyDescent="0.15">
      <c r="B113" s="409" t="s">
        <v>312</v>
      </c>
      <c r="C113" s="410"/>
      <c r="D113" s="410"/>
      <c r="E113" s="410"/>
      <c r="F113" s="410"/>
      <c r="G113" s="410"/>
      <c r="H113" s="410"/>
      <c r="I113" s="411"/>
      <c r="J113" s="409"/>
      <c r="K113" s="410"/>
      <c r="L113" s="410"/>
      <c r="M113" s="410"/>
      <c r="N113" s="410"/>
      <c r="O113" s="410"/>
      <c r="P113" s="410"/>
      <c r="Q113" s="410"/>
      <c r="R113" s="410"/>
      <c r="S113" s="410"/>
      <c r="T113" s="410"/>
      <c r="U113" s="410"/>
      <c r="V113" s="410"/>
      <c r="W113" s="410"/>
      <c r="X113" s="410"/>
      <c r="Y113" s="410"/>
      <c r="Z113" s="410"/>
      <c r="AA113" s="410"/>
      <c r="AB113" s="410"/>
      <c r="AC113" s="410"/>
      <c r="AD113" s="410"/>
      <c r="AE113" s="410"/>
      <c r="AF113" s="410"/>
      <c r="AG113" s="411"/>
      <c r="AI113" s="159"/>
      <c r="AJ113" s="159"/>
    </row>
    <row r="114" spans="2:36" ht="26.1" customHeight="1" x14ac:dyDescent="0.15">
      <c r="B114" s="409" t="s">
        <v>309</v>
      </c>
      <c r="C114" s="410"/>
      <c r="D114" s="410"/>
      <c r="E114" s="410"/>
      <c r="F114" s="410"/>
      <c r="G114" s="410"/>
      <c r="H114" s="410"/>
      <c r="I114" s="411"/>
      <c r="J114" s="409"/>
      <c r="K114" s="410"/>
      <c r="L114" s="410"/>
      <c r="M114" s="410"/>
      <c r="N114" s="410"/>
      <c r="O114" s="410"/>
      <c r="P114" s="410"/>
      <c r="Q114" s="410"/>
      <c r="R114" s="410"/>
      <c r="S114" s="410"/>
      <c r="T114" s="410"/>
      <c r="U114" s="410"/>
      <c r="V114" s="410"/>
      <c r="W114" s="410"/>
      <c r="X114" s="410"/>
      <c r="Y114" s="410"/>
      <c r="Z114" s="410"/>
      <c r="AA114" s="410"/>
      <c r="AB114" s="410"/>
      <c r="AC114" s="410"/>
      <c r="AD114" s="410"/>
      <c r="AE114" s="410"/>
      <c r="AF114" s="410"/>
      <c r="AG114" s="411"/>
      <c r="AI114" s="159"/>
      <c r="AJ114" s="159"/>
    </row>
    <row r="115" spans="2:36" ht="26.1" customHeight="1" x14ac:dyDescent="0.15">
      <c r="B115" s="409" t="s">
        <v>310</v>
      </c>
      <c r="C115" s="410"/>
      <c r="D115" s="410"/>
      <c r="E115" s="410"/>
      <c r="F115" s="410"/>
      <c r="G115" s="410"/>
      <c r="H115" s="410"/>
      <c r="I115" s="411"/>
      <c r="J115" s="409"/>
      <c r="K115" s="410"/>
      <c r="L115" s="410"/>
      <c r="M115" s="410"/>
      <c r="N115" s="410"/>
      <c r="O115" s="410"/>
      <c r="P115" s="410"/>
      <c r="Q115" s="410"/>
      <c r="R115" s="410"/>
      <c r="S115" s="410"/>
      <c r="T115" s="410"/>
      <c r="U115" s="410"/>
      <c r="V115" s="410"/>
      <c r="W115" s="410"/>
      <c r="X115" s="410"/>
      <c r="Y115" s="410"/>
      <c r="Z115" s="410"/>
      <c r="AA115" s="410"/>
      <c r="AB115" s="410"/>
      <c r="AC115" s="410"/>
      <c r="AD115" s="410"/>
      <c r="AE115" s="410"/>
      <c r="AF115" s="410"/>
      <c r="AG115" s="411"/>
      <c r="AI115" s="159"/>
      <c r="AJ115" s="159"/>
    </row>
    <row r="116" spans="2:36" ht="5.0999999999999996" customHeight="1" x14ac:dyDescent="0.15">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c r="AB116" s="160"/>
      <c r="AC116" s="160"/>
      <c r="AD116" s="160"/>
      <c r="AE116" s="160"/>
      <c r="AF116" s="160"/>
      <c r="AG116" s="160"/>
      <c r="AI116" s="159"/>
      <c r="AJ116" s="159"/>
    </row>
    <row r="117" spans="2:36" ht="26.1" customHeight="1" x14ac:dyDescent="0.15">
      <c r="B117" s="409" t="s">
        <v>311</v>
      </c>
      <c r="C117" s="410"/>
      <c r="D117" s="410"/>
      <c r="E117" s="410"/>
      <c r="F117" s="410"/>
      <c r="G117" s="410"/>
      <c r="H117" s="410"/>
      <c r="I117" s="411"/>
      <c r="J117" s="409"/>
      <c r="K117" s="410"/>
      <c r="L117" s="410"/>
      <c r="M117" s="410"/>
      <c r="N117" s="410"/>
      <c r="O117" s="410"/>
      <c r="P117" s="410"/>
      <c r="Q117" s="410"/>
      <c r="R117" s="410"/>
      <c r="S117" s="410"/>
      <c r="T117" s="410"/>
      <c r="U117" s="410"/>
      <c r="V117" s="410"/>
      <c r="W117" s="410"/>
      <c r="X117" s="410"/>
      <c r="Y117" s="410"/>
      <c r="Z117" s="410"/>
      <c r="AA117" s="410"/>
      <c r="AB117" s="410"/>
      <c r="AC117" s="410"/>
      <c r="AD117" s="410"/>
      <c r="AE117" s="410"/>
      <c r="AF117" s="410"/>
      <c r="AG117" s="411"/>
      <c r="AI117" s="159"/>
      <c r="AJ117" s="159"/>
    </row>
    <row r="118" spans="2:36" ht="26.1" customHeight="1" x14ac:dyDescent="0.15">
      <c r="B118" s="409" t="s">
        <v>312</v>
      </c>
      <c r="C118" s="410"/>
      <c r="D118" s="410"/>
      <c r="E118" s="410"/>
      <c r="F118" s="410"/>
      <c r="G118" s="410"/>
      <c r="H118" s="410"/>
      <c r="I118" s="411"/>
      <c r="J118" s="409"/>
      <c r="K118" s="410"/>
      <c r="L118" s="410"/>
      <c r="M118" s="410"/>
      <c r="N118" s="410"/>
      <c r="O118" s="410"/>
      <c r="P118" s="410"/>
      <c r="Q118" s="410"/>
      <c r="R118" s="410"/>
      <c r="S118" s="410"/>
      <c r="T118" s="410"/>
      <c r="U118" s="410"/>
      <c r="V118" s="410"/>
      <c r="W118" s="410"/>
      <c r="X118" s="410"/>
      <c r="Y118" s="410"/>
      <c r="Z118" s="410"/>
      <c r="AA118" s="410"/>
      <c r="AB118" s="410"/>
      <c r="AC118" s="410"/>
      <c r="AD118" s="410"/>
      <c r="AE118" s="410"/>
      <c r="AF118" s="410"/>
      <c r="AG118" s="411"/>
      <c r="AI118" s="159"/>
      <c r="AJ118" s="159"/>
    </row>
    <row r="119" spans="2:36" ht="26.1" customHeight="1" x14ac:dyDescent="0.15">
      <c r="B119" s="409" t="s">
        <v>309</v>
      </c>
      <c r="C119" s="410"/>
      <c r="D119" s="410"/>
      <c r="E119" s="410"/>
      <c r="F119" s="410"/>
      <c r="G119" s="410"/>
      <c r="H119" s="410"/>
      <c r="I119" s="411"/>
      <c r="J119" s="409"/>
      <c r="K119" s="410"/>
      <c r="L119" s="410"/>
      <c r="M119" s="410"/>
      <c r="N119" s="410"/>
      <c r="O119" s="410"/>
      <c r="P119" s="410"/>
      <c r="Q119" s="410"/>
      <c r="R119" s="410"/>
      <c r="S119" s="410"/>
      <c r="T119" s="410"/>
      <c r="U119" s="410"/>
      <c r="V119" s="410"/>
      <c r="W119" s="410"/>
      <c r="X119" s="410"/>
      <c r="Y119" s="410"/>
      <c r="Z119" s="410"/>
      <c r="AA119" s="410"/>
      <c r="AB119" s="410"/>
      <c r="AC119" s="410"/>
      <c r="AD119" s="410"/>
      <c r="AE119" s="410"/>
      <c r="AF119" s="410"/>
      <c r="AG119" s="411"/>
      <c r="AI119" s="159"/>
      <c r="AJ119" s="159"/>
    </row>
    <row r="120" spans="2:36" ht="26.1" customHeight="1" x14ac:dyDescent="0.15">
      <c r="B120" s="409" t="s">
        <v>310</v>
      </c>
      <c r="C120" s="410"/>
      <c r="D120" s="410"/>
      <c r="E120" s="410"/>
      <c r="F120" s="410"/>
      <c r="G120" s="410"/>
      <c r="H120" s="410"/>
      <c r="I120" s="411"/>
      <c r="J120" s="409"/>
      <c r="K120" s="410"/>
      <c r="L120" s="410"/>
      <c r="M120" s="410"/>
      <c r="N120" s="410"/>
      <c r="O120" s="410"/>
      <c r="P120" s="410"/>
      <c r="Q120" s="410"/>
      <c r="R120" s="410"/>
      <c r="S120" s="410"/>
      <c r="T120" s="410"/>
      <c r="U120" s="410"/>
      <c r="V120" s="410"/>
      <c r="W120" s="410"/>
      <c r="X120" s="410"/>
      <c r="Y120" s="410"/>
      <c r="Z120" s="410"/>
      <c r="AA120" s="410"/>
      <c r="AB120" s="410"/>
      <c r="AC120" s="410"/>
      <c r="AD120" s="410"/>
      <c r="AE120" s="410"/>
      <c r="AF120" s="410"/>
      <c r="AG120" s="411"/>
      <c r="AI120" s="159"/>
      <c r="AJ120" s="159"/>
    </row>
    <row r="121" spans="2:36" ht="5.0999999999999996" customHeight="1" x14ac:dyDescent="0.15">
      <c r="B121" s="162"/>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c r="AA121" s="162"/>
      <c r="AB121" s="162"/>
      <c r="AC121" s="162"/>
      <c r="AD121" s="162"/>
      <c r="AE121" s="162"/>
      <c r="AF121" s="162"/>
      <c r="AG121" s="162"/>
      <c r="AI121" s="163"/>
      <c r="AJ121" s="163"/>
    </row>
    <row r="122" spans="2:36" ht="26.1" customHeight="1" x14ac:dyDescent="0.15">
      <c r="B122" s="409" t="s">
        <v>311</v>
      </c>
      <c r="C122" s="410"/>
      <c r="D122" s="410"/>
      <c r="E122" s="410"/>
      <c r="F122" s="410"/>
      <c r="G122" s="410"/>
      <c r="H122" s="410"/>
      <c r="I122" s="411"/>
      <c r="J122" s="409"/>
      <c r="K122" s="410"/>
      <c r="L122" s="410"/>
      <c r="M122" s="410"/>
      <c r="N122" s="410"/>
      <c r="O122" s="410"/>
      <c r="P122" s="410"/>
      <c r="Q122" s="410"/>
      <c r="R122" s="410"/>
      <c r="S122" s="410"/>
      <c r="T122" s="410"/>
      <c r="U122" s="410"/>
      <c r="V122" s="410"/>
      <c r="W122" s="410"/>
      <c r="X122" s="410"/>
      <c r="Y122" s="410"/>
      <c r="Z122" s="410"/>
      <c r="AA122" s="410"/>
      <c r="AB122" s="410"/>
      <c r="AC122" s="410"/>
      <c r="AD122" s="410"/>
      <c r="AE122" s="410"/>
      <c r="AF122" s="410"/>
      <c r="AG122" s="411"/>
      <c r="AI122" s="163"/>
      <c r="AJ122" s="163"/>
    </row>
    <row r="123" spans="2:36" ht="26.1" customHeight="1" x14ac:dyDescent="0.15">
      <c r="B123" s="409" t="s">
        <v>312</v>
      </c>
      <c r="C123" s="410"/>
      <c r="D123" s="410"/>
      <c r="E123" s="410"/>
      <c r="F123" s="410"/>
      <c r="G123" s="410"/>
      <c r="H123" s="410"/>
      <c r="I123" s="411"/>
      <c r="J123" s="409"/>
      <c r="K123" s="410"/>
      <c r="L123" s="410"/>
      <c r="M123" s="410"/>
      <c r="N123" s="410"/>
      <c r="O123" s="410"/>
      <c r="P123" s="410"/>
      <c r="Q123" s="410"/>
      <c r="R123" s="410"/>
      <c r="S123" s="410"/>
      <c r="T123" s="410"/>
      <c r="U123" s="410"/>
      <c r="V123" s="410"/>
      <c r="W123" s="410"/>
      <c r="X123" s="410"/>
      <c r="Y123" s="410"/>
      <c r="Z123" s="410"/>
      <c r="AA123" s="410"/>
      <c r="AB123" s="410"/>
      <c r="AC123" s="410"/>
      <c r="AD123" s="410"/>
      <c r="AE123" s="410"/>
      <c r="AF123" s="410"/>
      <c r="AG123" s="411"/>
      <c r="AI123" s="163"/>
      <c r="AJ123" s="163"/>
    </row>
    <row r="124" spans="2:36" ht="26.1" customHeight="1" x14ac:dyDescent="0.15">
      <c r="B124" s="409" t="s">
        <v>254</v>
      </c>
      <c r="C124" s="410"/>
      <c r="D124" s="410"/>
      <c r="E124" s="410"/>
      <c r="F124" s="410"/>
      <c r="G124" s="410"/>
      <c r="H124" s="410"/>
      <c r="I124" s="411"/>
      <c r="J124" s="409"/>
      <c r="K124" s="410"/>
      <c r="L124" s="410"/>
      <c r="M124" s="410"/>
      <c r="N124" s="410"/>
      <c r="O124" s="410"/>
      <c r="P124" s="410"/>
      <c r="Q124" s="410"/>
      <c r="R124" s="410"/>
      <c r="S124" s="410"/>
      <c r="T124" s="410"/>
      <c r="U124" s="410"/>
      <c r="V124" s="410"/>
      <c r="W124" s="410"/>
      <c r="X124" s="410"/>
      <c r="Y124" s="410"/>
      <c r="Z124" s="410"/>
      <c r="AA124" s="410"/>
      <c r="AB124" s="410"/>
      <c r="AC124" s="410"/>
      <c r="AD124" s="410"/>
      <c r="AE124" s="410"/>
      <c r="AF124" s="410"/>
      <c r="AG124" s="411"/>
      <c r="AI124" s="163"/>
      <c r="AJ124" s="163"/>
    </row>
    <row r="125" spans="2:36" ht="26.1" customHeight="1" x14ac:dyDescent="0.15">
      <c r="B125" s="409" t="s">
        <v>255</v>
      </c>
      <c r="C125" s="410"/>
      <c r="D125" s="410"/>
      <c r="E125" s="410"/>
      <c r="F125" s="410"/>
      <c r="G125" s="410"/>
      <c r="H125" s="410"/>
      <c r="I125" s="411"/>
      <c r="J125" s="409"/>
      <c r="K125" s="410"/>
      <c r="L125" s="410"/>
      <c r="M125" s="410"/>
      <c r="N125" s="410"/>
      <c r="O125" s="410"/>
      <c r="P125" s="410"/>
      <c r="Q125" s="410"/>
      <c r="R125" s="410"/>
      <c r="S125" s="410"/>
      <c r="T125" s="410"/>
      <c r="U125" s="410"/>
      <c r="V125" s="410"/>
      <c r="W125" s="410"/>
      <c r="X125" s="410"/>
      <c r="Y125" s="410"/>
      <c r="Z125" s="410"/>
      <c r="AA125" s="410"/>
      <c r="AB125" s="410"/>
      <c r="AC125" s="410"/>
      <c r="AD125" s="410"/>
      <c r="AE125" s="410"/>
      <c r="AF125" s="410"/>
      <c r="AG125" s="411"/>
      <c r="AI125" s="163"/>
      <c r="AJ125" s="163"/>
    </row>
    <row r="126" spans="2:36" ht="5.0999999999999996" customHeight="1" x14ac:dyDescent="0.15">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c r="AE126" s="162"/>
      <c r="AF126" s="162"/>
      <c r="AG126" s="162"/>
      <c r="AI126" s="163"/>
      <c r="AJ126" s="163"/>
    </row>
    <row r="127" spans="2:36" ht="26.1" customHeight="1" x14ac:dyDescent="0.15">
      <c r="B127" s="409" t="s">
        <v>311</v>
      </c>
      <c r="C127" s="410"/>
      <c r="D127" s="410"/>
      <c r="E127" s="410"/>
      <c r="F127" s="410"/>
      <c r="G127" s="410"/>
      <c r="H127" s="410"/>
      <c r="I127" s="411"/>
      <c r="J127" s="409"/>
      <c r="K127" s="410"/>
      <c r="L127" s="410"/>
      <c r="M127" s="410"/>
      <c r="N127" s="410"/>
      <c r="O127" s="410"/>
      <c r="P127" s="410"/>
      <c r="Q127" s="410"/>
      <c r="R127" s="410"/>
      <c r="S127" s="410"/>
      <c r="T127" s="410"/>
      <c r="U127" s="410"/>
      <c r="V127" s="410"/>
      <c r="W127" s="410"/>
      <c r="X127" s="410"/>
      <c r="Y127" s="410"/>
      <c r="Z127" s="410"/>
      <c r="AA127" s="410"/>
      <c r="AB127" s="410"/>
      <c r="AC127" s="410"/>
      <c r="AD127" s="410"/>
      <c r="AE127" s="410"/>
      <c r="AF127" s="410"/>
      <c r="AG127" s="411"/>
      <c r="AI127" s="163"/>
      <c r="AJ127" s="163"/>
    </row>
    <row r="128" spans="2:36" ht="26.1" customHeight="1" x14ac:dyDescent="0.15">
      <c r="B128" s="409" t="s">
        <v>312</v>
      </c>
      <c r="C128" s="410"/>
      <c r="D128" s="410"/>
      <c r="E128" s="410"/>
      <c r="F128" s="410"/>
      <c r="G128" s="410"/>
      <c r="H128" s="410"/>
      <c r="I128" s="411"/>
      <c r="J128" s="409"/>
      <c r="K128" s="410"/>
      <c r="L128" s="410"/>
      <c r="M128" s="410"/>
      <c r="N128" s="410"/>
      <c r="O128" s="410"/>
      <c r="P128" s="410"/>
      <c r="Q128" s="410"/>
      <c r="R128" s="410"/>
      <c r="S128" s="410"/>
      <c r="T128" s="410"/>
      <c r="U128" s="410"/>
      <c r="V128" s="410"/>
      <c r="W128" s="410"/>
      <c r="X128" s="410"/>
      <c r="Y128" s="410"/>
      <c r="Z128" s="410"/>
      <c r="AA128" s="410"/>
      <c r="AB128" s="410"/>
      <c r="AC128" s="410"/>
      <c r="AD128" s="410"/>
      <c r="AE128" s="410"/>
      <c r="AF128" s="410"/>
      <c r="AG128" s="411"/>
      <c r="AI128" s="163"/>
      <c r="AJ128" s="163"/>
    </row>
    <row r="129" spans="2:36" ht="26.1" customHeight="1" x14ac:dyDescent="0.15">
      <c r="B129" s="409" t="s">
        <v>254</v>
      </c>
      <c r="C129" s="410"/>
      <c r="D129" s="410"/>
      <c r="E129" s="410"/>
      <c r="F129" s="410"/>
      <c r="G129" s="410"/>
      <c r="H129" s="410"/>
      <c r="I129" s="411"/>
      <c r="J129" s="409"/>
      <c r="K129" s="410"/>
      <c r="L129" s="410"/>
      <c r="M129" s="410"/>
      <c r="N129" s="410"/>
      <c r="O129" s="410"/>
      <c r="P129" s="410"/>
      <c r="Q129" s="410"/>
      <c r="R129" s="410"/>
      <c r="S129" s="410"/>
      <c r="T129" s="410"/>
      <c r="U129" s="410"/>
      <c r="V129" s="410"/>
      <c r="W129" s="410"/>
      <c r="X129" s="410"/>
      <c r="Y129" s="410"/>
      <c r="Z129" s="410"/>
      <c r="AA129" s="410"/>
      <c r="AB129" s="410"/>
      <c r="AC129" s="410"/>
      <c r="AD129" s="410"/>
      <c r="AE129" s="410"/>
      <c r="AF129" s="410"/>
      <c r="AG129" s="411"/>
      <c r="AI129" s="163"/>
      <c r="AJ129" s="163"/>
    </row>
    <row r="130" spans="2:36" ht="26.1" customHeight="1" x14ac:dyDescent="0.15">
      <c r="B130" s="409" t="s">
        <v>255</v>
      </c>
      <c r="C130" s="410"/>
      <c r="D130" s="410"/>
      <c r="E130" s="410"/>
      <c r="F130" s="410"/>
      <c r="G130" s="410"/>
      <c r="H130" s="410"/>
      <c r="I130" s="411"/>
      <c r="J130" s="409"/>
      <c r="K130" s="410"/>
      <c r="L130" s="410"/>
      <c r="M130" s="410"/>
      <c r="N130" s="410"/>
      <c r="O130" s="410"/>
      <c r="P130" s="410"/>
      <c r="Q130" s="410"/>
      <c r="R130" s="410"/>
      <c r="S130" s="410"/>
      <c r="T130" s="410"/>
      <c r="U130" s="410"/>
      <c r="V130" s="410"/>
      <c r="W130" s="410"/>
      <c r="X130" s="410"/>
      <c r="Y130" s="410"/>
      <c r="Z130" s="410"/>
      <c r="AA130" s="410"/>
      <c r="AB130" s="410"/>
      <c r="AC130" s="410"/>
      <c r="AD130" s="410"/>
      <c r="AE130" s="410"/>
      <c r="AF130" s="410"/>
      <c r="AG130" s="411"/>
      <c r="AI130" s="163"/>
      <c r="AJ130" s="163"/>
    </row>
    <row r="131" spans="2:36" ht="21" customHeight="1" x14ac:dyDescent="0.15">
      <c r="B131" s="395" t="s">
        <v>289</v>
      </c>
      <c r="C131" s="395"/>
      <c r="D131" s="395"/>
      <c r="E131" s="395"/>
      <c r="F131" s="395"/>
      <c r="G131" s="395"/>
      <c r="H131" s="395"/>
      <c r="I131" s="395"/>
      <c r="J131" s="395"/>
      <c r="K131" s="395"/>
      <c r="L131" s="395"/>
      <c r="M131" s="395"/>
      <c r="N131" s="395"/>
      <c r="O131" s="395"/>
      <c r="P131" s="395"/>
      <c r="Q131" s="395"/>
      <c r="R131" s="395"/>
      <c r="S131" s="395"/>
      <c r="T131" s="395"/>
      <c r="U131" s="395"/>
      <c r="V131" s="395"/>
      <c r="W131" s="395"/>
      <c r="X131" s="395"/>
      <c r="Y131" s="395"/>
      <c r="Z131" s="395"/>
      <c r="AA131" s="395"/>
      <c r="AB131" s="395"/>
      <c r="AC131" s="395"/>
      <c r="AD131" s="395"/>
      <c r="AE131" s="395"/>
      <c r="AF131" s="395"/>
      <c r="AG131" s="395"/>
    </row>
    <row r="132" spans="2:36" ht="30" customHeight="1" x14ac:dyDescent="0.15">
      <c r="B132" s="387" t="s">
        <v>179</v>
      </c>
      <c r="C132" s="388"/>
      <c r="D132" s="388"/>
      <c r="E132" s="389"/>
      <c r="F132" s="417" t="s">
        <v>180</v>
      </c>
      <c r="G132" s="419"/>
      <c r="H132" s="419"/>
      <c r="I132" s="419"/>
      <c r="J132" s="419"/>
      <c r="K132" s="419"/>
      <c r="L132" s="419"/>
      <c r="M132" s="419"/>
      <c r="N132" s="418"/>
      <c r="O132" s="387" t="s">
        <v>181</v>
      </c>
      <c r="P132" s="388"/>
      <c r="Q132" s="388"/>
      <c r="R132" s="388"/>
      <c r="S132" s="388"/>
      <c r="T132" s="389"/>
      <c r="U132" s="387" t="s">
        <v>182</v>
      </c>
      <c r="V132" s="388"/>
      <c r="W132" s="388"/>
      <c r="X132" s="388"/>
      <c r="Y132" s="388"/>
      <c r="Z132" s="388"/>
      <c r="AA132" s="388"/>
      <c r="AB132" s="388"/>
      <c r="AC132" s="388"/>
      <c r="AD132" s="388"/>
      <c r="AE132" s="389"/>
      <c r="AF132" s="417" t="s">
        <v>42</v>
      </c>
      <c r="AG132" s="418"/>
    </row>
    <row r="133" spans="2:36" ht="65.099999999999994" customHeight="1" x14ac:dyDescent="0.15">
      <c r="B133" s="387"/>
      <c r="C133" s="388"/>
      <c r="D133" s="388"/>
      <c r="E133" s="389"/>
      <c r="F133" s="414" t="s">
        <v>324</v>
      </c>
      <c r="G133" s="415"/>
      <c r="H133" s="415"/>
      <c r="I133" s="415"/>
      <c r="J133" s="415"/>
      <c r="K133" s="415"/>
      <c r="L133" s="415"/>
      <c r="M133" s="415"/>
      <c r="N133" s="416"/>
      <c r="O133" s="251" t="s">
        <v>184</v>
      </c>
      <c r="P133" s="252"/>
      <c r="Q133" s="252"/>
      <c r="R133" s="252"/>
      <c r="S133" s="252"/>
      <c r="T133" s="253"/>
      <c r="U133" s="392" t="s">
        <v>185</v>
      </c>
      <c r="V133" s="412"/>
      <c r="W133" s="412"/>
      <c r="X133" s="412"/>
      <c r="Y133" s="412"/>
      <c r="Z133" s="412"/>
      <c r="AA133" s="412"/>
      <c r="AB133" s="412"/>
      <c r="AC133" s="412"/>
      <c r="AD133" s="412"/>
      <c r="AE133" s="413"/>
      <c r="AF133" s="417"/>
      <c r="AG133" s="418"/>
    </row>
    <row r="134" spans="2:36" ht="65.099999999999994" customHeight="1" x14ac:dyDescent="0.15">
      <c r="B134" s="387"/>
      <c r="C134" s="388"/>
      <c r="D134" s="388"/>
      <c r="E134" s="389"/>
      <c r="F134" s="414" t="s">
        <v>324</v>
      </c>
      <c r="G134" s="415"/>
      <c r="H134" s="415"/>
      <c r="I134" s="415"/>
      <c r="J134" s="415"/>
      <c r="K134" s="415"/>
      <c r="L134" s="415"/>
      <c r="M134" s="415"/>
      <c r="N134" s="416"/>
      <c r="O134" s="251" t="s">
        <v>184</v>
      </c>
      <c r="P134" s="252"/>
      <c r="Q134" s="252"/>
      <c r="R134" s="252"/>
      <c r="S134" s="252"/>
      <c r="T134" s="253"/>
      <c r="U134" s="392" t="s">
        <v>185</v>
      </c>
      <c r="V134" s="412"/>
      <c r="W134" s="412"/>
      <c r="X134" s="412"/>
      <c r="Y134" s="412"/>
      <c r="Z134" s="412"/>
      <c r="AA134" s="412"/>
      <c r="AB134" s="412"/>
      <c r="AC134" s="412"/>
      <c r="AD134" s="412"/>
      <c r="AE134" s="413"/>
      <c r="AF134" s="417"/>
      <c r="AG134" s="418"/>
    </row>
    <row r="135" spans="2:36" ht="65.099999999999994" customHeight="1" x14ac:dyDescent="0.15">
      <c r="B135" s="387"/>
      <c r="C135" s="388"/>
      <c r="D135" s="388"/>
      <c r="E135" s="389"/>
      <c r="F135" s="414" t="s">
        <v>324</v>
      </c>
      <c r="G135" s="415"/>
      <c r="H135" s="415"/>
      <c r="I135" s="415"/>
      <c r="J135" s="415"/>
      <c r="K135" s="415"/>
      <c r="L135" s="415"/>
      <c r="M135" s="415"/>
      <c r="N135" s="416"/>
      <c r="O135" s="251" t="s">
        <v>184</v>
      </c>
      <c r="P135" s="252"/>
      <c r="Q135" s="252"/>
      <c r="R135" s="252"/>
      <c r="S135" s="252"/>
      <c r="T135" s="253"/>
      <c r="U135" s="392" t="s">
        <v>185</v>
      </c>
      <c r="V135" s="412"/>
      <c r="W135" s="412"/>
      <c r="X135" s="412"/>
      <c r="Y135" s="412"/>
      <c r="Z135" s="412"/>
      <c r="AA135" s="412"/>
      <c r="AB135" s="412"/>
      <c r="AC135" s="412"/>
      <c r="AD135" s="412"/>
      <c r="AE135" s="413"/>
      <c r="AF135" s="417"/>
      <c r="AG135" s="418"/>
    </row>
    <row r="136" spans="2:36" ht="65.099999999999994" customHeight="1" x14ac:dyDescent="0.15">
      <c r="B136" s="387"/>
      <c r="C136" s="388"/>
      <c r="D136" s="388"/>
      <c r="E136" s="389"/>
      <c r="F136" s="414" t="s">
        <v>324</v>
      </c>
      <c r="G136" s="415"/>
      <c r="H136" s="415"/>
      <c r="I136" s="415"/>
      <c r="J136" s="415"/>
      <c r="K136" s="415"/>
      <c r="L136" s="415"/>
      <c r="M136" s="415"/>
      <c r="N136" s="416"/>
      <c r="O136" s="251" t="s">
        <v>184</v>
      </c>
      <c r="P136" s="252"/>
      <c r="Q136" s="252"/>
      <c r="R136" s="252"/>
      <c r="S136" s="252"/>
      <c r="T136" s="253"/>
      <c r="U136" s="392" t="s">
        <v>185</v>
      </c>
      <c r="V136" s="412"/>
      <c r="W136" s="412"/>
      <c r="X136" s="412"/>
      <c r="Y136" s="412"/>
      <c r="Z136" s="412"/>
      <c r="AA136" s="412"/>
      <c r="AB136" s="412"/>
      <c r="AC136" s="412"/>
      <c r="AD136" s="412"/>
      <c r="AE136" s="413"/>
      <c r="AF136" s="417"/>
      <c r="AG136" s="418"/>
    </row>
    <row r="137" spans="2:36" ht="65.099999999999994" customHeight="1" x14ac:dyDescent="0.15">
      <c r="B137" s="387"/>
      <c r="C137" s="388"/>
      <c r="D137" s="388"/>
      <c r="E137" s="389"/>
      <c r="F137" s="414" t="s">
        <v>324</v>
      </c>
      <c r="G137" s="415"/>
      <c r="H137" s="415"/>
      <c r="I137" s="415"/>
      <c r="J137" s="415"/>
      <c r="K137" s="415"/>
      <c r="L137" s="415"/>
      <c r="M137" s="415"/>
      <c r="N137" s="416"/>
      <c r="O137" s="251" t="s">
        <v>184</v>
      </c>
      <c r="P137" s="252"/>
      <c r="Q137" s="252"/>
      <c r="R137" s="252"/>
      <c r="S137" s="252"/>
      <c r="T137" s="253"/>
      <c r="U137" s="392" t="s">
        <v>185</v>
      </c>
      <c r="V137" s="412"/>
      <c r="W137" s="412"/>
      <c r="X137" s="412"/>
      <c r="Y137" s="412"/>
      <c r="Z137" s="412"/>
      <c r="AA137" s="412"/>
      <c r="AB137" s="412"/>
      <c r="AC137" s="412"/>
      <c r="AD137" s="412"/>
      <c r="AE137" s="413"/>
      <c r="AF137" s="417"/>
      <c r="AG137" s="418"/>
    </row>
    <row r="138" spans="2:36" ht="65.099999999999994" customHeight="1" x14ac:dyDescent="0.15">
      <c r="B138" s="387"/>
      <c r="C138" s="388"/>
      <c r="D138" s="388"/>
      <c r="E138" s="389"/>
      <c r="F138" s="414" t="s">
        <v>324</v>
      </c>
      <c r="G138" s="415"/>
      <c r="H138" s="415"/>
      <c r="I138" s="415"/>
      <c r="J138" s="415"/>
      <c r="K138" s="415"/>
      <c r="L138" s="415"/>
      <c r="M138" s="415"/>
      <c r="N138" s="416"/>
      <c r="O138" s="251" t="s">
        <v>184</v>
      </c>
      <c r="P138" s="252"/>
      <c r="Q138" s="252"/>
      <c r="R138" s="252"/>
      <c r="S138" s="252"/>
      <c r="T138" s="253"/>
      <c r="U138" s="392" t="s">
        <v>185</v>
      </c>
      <c r="V138" s="412"/>
      <c r="W138" s="412"/>
      <c r="X138" s="412"/>
      <c r="Y138" s="412"/>
      <c r="Z138" s="412"/>
      <c r="AA138" s="412"/>
      <c r="AB138" s="412"/>
      <c r="AC138" s="412"/>
      <c r="AD138" s="412"/>
      <c r="AE138" s="413"/>
      <c r="AF138" s="417"/>
      <c r="AG138" s="418"/>
    </row>
    <row r="139" spans="2:36" ht="65.099999999999994" customHeight="1" x14ac:dyDescent="0.15">
      <c r="B139" s="387"/>
      <c r="C139" s="388"/>
      <c r="D139" s="388"/>
      <c r="E139" s="389"/>
      <c r="F139" s="414" t="s">
        <v>324</v>
      </c>
      <c r="G139" s="415"/>
      <c r="H139" s="415"/>
      <c r="I139" s="415"/>
      <c r="J139" s="415"/>
      <c r="K139" s="415"/>
      <c r="L139" s="415"/>
      <c r="M139" s="415"/>
      <c r="N139" s="416"/>
      <c r="O139" s="251" t="s">
        <v>184</v>
      </c>
      <c r="P139" s="252"/>
      <c r="Q139" s="252"/>
      <c r="R139" s="252"/>
      <c r="S139" s="252"/>
      <c r="T139" s="253"/>
      <c r="U139" s="392" t="s">
        <v>185</v>
      </c>
      <c r="V139" s="412"/>
      <c r="W139" s="412"/>
      <c r="X139" s="412"/>
      <c r="Y139" s="412"/>
      <c r="Z139" s="412"/>
      <c r="AA139" s="412"/>
      <c r="AB139" s="412"/>
      <c r="AC139" s="412"/>
      <c r="AD139" s="412"/>
      <c r="AE139" s="413"/>
      <c r="AF139" s="417"/>
      <c r="AG139" s="418"/>
    </row>
    <row r="140" spans="2:36" ht="65.099999999999994" customHeight="1" x14ac:dyDescent="0.15">
      <c r="B140" s="387"/>
      <c r="C140" s="388"/>
      <c r="D140" s="388"/>
      <c r="E140" s="389"/>
      <c r="F140" s="414" t="s">
        <v>324</v>
      </c>
      <c r="G140" s="415"/>
      <c r="H140" s="415"/>
      <c r="I140" s="415"/>
      <c r="J140" s="415"/>
      <c r="K140" s="415"/>
      <c r="L140" s="415"/>
      <c r="M140" s="415"/>
      <c r="N140" s="416"/>
      <c r="O140" s="251" t="s">
        <v>184</v>
      </c>
      <c r="P140" s="252"/>
      <c r="Q140" s="252"/>
      <c r="R140" s="252"/>
      <c r="S140" s="252"/>
      <c r="T140" s="253"/>
      <c r="U140" s="392" t="s">
        <v>185</v>
      </c>
      <c r="V140" s="412"/>
      <c r="W140" s="412"/>
      <c r="X140" s="412"/>
      <c r="Y140" s="412"/>
      <c r="Z140" s="412"/>
      <c r="AA140" s="412"/>
      <c r="AB140" s="412"/>
      <c r="AC140" s="412"/>
      <c r="AD140" s="412"/>
      <c r="AE140" s="413"/>
      <c r="AF140" s="417"/>
      <c r="AG140" s="418"/>
    </row>
    <row r="141" spans="2:36" ht="65.099999999999994" customHeight="1" x14ac:dyDescent="0.15">
      <c r="B141" s="387"/>
      <c r="C141" s="388"/>
      <c r="D141" s="388"/>
      <c r="E141" s="389"/>
      <c r="F141" s="414" t="s">
        <v>324</v>
      </c>
      <c r="G141" s="415"/>
      <c r="H141" s="415"/>
      <c r="I141" s="415"/>
      <c r="J141" s="415"/>
      <c r="K141" s="415"/>
      <c r="L141" s="415"/>
      <c r="M141" s="415"/>
      <c r="N141" s="416"/>
      <c r="O141" s="251" t="s">
        <v>184</v>
      </c>
      <c r="P141" s="252"/>
      <c r="Q141" s="252"/>
      <c r="R141" s="252"/>
      <c r="S141" s="252"/>
      <c r="T141" s="253"/>
      <c r="U141" s="392" t="s">
        <v>185</v>
      </c>
      <c r="V141" s="412"/>
      <c r="W141" s="412"/>
      <c r="X141" s="412"/>
      <c r="Y141" s="412"/>
      <c r="Z141" s="412"/>
      <c r="AA141" s="412"/>
      <c r="AB141" s="412"/>
      <c r="AC141" s="412"/>
      <c r="AD141" s="412"/>
      <c r="AE141" s="413"/>
      <c r="AF141" s="417"/>
      <c r="AG141" s="418"/>
    </row>
    <row r="142" spans="2:36" ht="65.099999999999994" customHeight="1" x14ac:dyDescent="0.15">
      <c r="B142" s="387"/>
      <c r="C142" s="388"/>
      <c r="D142" s="388"/>
      <c r="E142" s="389"/>
      <c r="F142" s="414" t="s">
        <v>324</v>
      </c>
      <c r="G142" s="415"/>
      <c r="H142" s="415"/>
      <c r="I142" s="415"/>
      <c r="J142" s="415"/>
      <c r="K142" s="415"/>
      <c r="L142" s="415"/>
      <c r="M142" s="415"/>
      <c r="N142" s="416"/>
      <c r="O142" s="251" t="s">
        <v>184</v>
      </c>
      <c r="P142" s="252"/>
      <c r="Q142" s="252"/>
      <c r="R142" s="252"/>
      <c r="S142" s="252"/>
      <c r="T142" s="253"/>
      <c r="U142" s="392" t="s">
        <v>185</v>
      </c>
      <c r="V142" s="412"/>
      <c r="W142" s="412"/>
      <c r="X142" s="412"/>
      <c r="Y142" s="412"/>
      <c r="Z142" s="412"/>
      <c r="AA142" s="412"/>
      <c r="AB142" s="412"/>
      <c r="AC142" s="412"/>
      <c r="AD142" s="412"/>
      <c r="AE142" s="413"/>
      <c r="AF142" s="417"/>
      <c r="AG142" s="418"/>
    </row>
    <row r="143" spans="2:36" ht="18.75" customHeight="1" x14ac:dyDescent="0.15">
      <c r="B143" s="424"/>
      <c r="C143" s="424"/>
      <c r="D143" s="424"/>
      <c r="E143" s="424"/>
      <c r="F143" s="424"/>
      <c r="G143" s="424"/>
      <c r="H143" s="424"/>
      <c r="I143" s="424"/>
      <c r="J143" s="424"/>
      <c r="K143" s="424"/>
      <c r="L143" s="424"/>
      <c r="M143" s="424"/>
      <c r="N143" s="424"/>
      <c r="O143" s="424"/>
      <c r="P143" s="424"/>
      <c r="Q143" s="424"/>
      <c r="R143" s="424"/>
      <c r="S143" s="424"/>
      <c r="T143" s="424"/>
      <c r="U143" s="424"/>
      <c r="V143" s="424"/>
      <c r="W143" s="424"/>
      <c r="X143" s="424"/>
      <c r="Y143" s="424"/>
      <c r="Z143" s="424"/>
      <c r="AA143" s="424"/>
      <c r="AB143" s="424"/>
      <c r="AC143" s="424"/>
      <c r="AD143" s="424"/>
      <c r="AE143" s="424"/>
      <c r="AF143" s="424"/>
      <c r="AG143" s="424"/>
    </row>
    <row r="144" spans="2:36" ht="21" customHeight="1" x14ac:dyDescent="0.15">
      <c r="B144" s="425" t="s">
        <v>186</v>
      </c>
      <c r="C144" s="425"/>
      <c r="D144" s="425"/>
      <c r="E144" s="425"/>
      <c r="F144" s="425"/>
      <c r="G144" s="425"/>
      <c r="H144" s="425"/>
      <c r="I144" s="425"/>
      <c r="J144" s="425"/>
      <c r="K144" s="425"/>
      <c r="L144" s="425"/>
      <c r="M144" s="425"/>
      <c r="N144" s="425"/>
      <c r="O144" s="425"/>
      <c r="P144" s="425"/>
      <c r="Q144" s="425"/>
      <c r="R144" s="425"/>
      <c r="S144" s="425"/>
      <c r="T144" s="425"/>
      <c r="U144" s="425"/>
      <c r="V144" s="425"/>
      <c r="W144" s="425"/>
      <c r="X144" s="425"/>
      <c r="Y144" s="425"/>
      <c r="Z144" s="425"/>
      <c r="AA144" s="425"/>
      <c r="AB144" s="425"/>
      <c r="AC144" s="425"/>
      <c r="AD144" s="425"/>
      <c r="AE144" s="425"/>
      <c r="AF144" s="425"/>
      <c r="AG144" s="425"/>
    </row>
    <row r="145" spans="2:36" ht="21" customHeight="1" x14ac:dyDescent="0.15">
      <c r="B145" s="157"/>
      <c r="C145" s="157"/>
      <c r="D145" s="157"/>
      <c r="E145" s="157"/>
      <c r="F145" s="157"/>
      <c r="G145" s="157"/>
      <c r="H145" s="157"/>
      <c r="I145" s="157"/>
      <c r="J145" s="157"/>
      <c r="K145" s="157"/>
      <c r="L145" s="157"/>
      <c r="M145" s="157"/>
      <c r="N145" s="157"/>
      <c r="O145" s="157"/>
      <c r="P145" s="157"/>
      <c r="Q145" s="157"/>
      <c r="R145" s="157"/>
      <c r="S145" s="157"/>
      <c r="T145" s="157"/>
      <c r="U145" s="157"/>
      <c r="V145" s="157"/>
      <c r="W145" s="157"/>
      <c r="X145" s="157"/>
      <c r="Y145" s="157"/>
      <c r="Z145" s="157"/>
      <c r="AA145" s="157"/>
      <c r="AB145" s="157"/>
      <c r="AC145" s="157"/>
      <c r="AD145" s="157"/>
      <c r="AE145" s="157"/>
      <c r="AF145" s="157"/>
      <c r="AG145" s="157"/>
    </row>
    <row r="146" spans="2:36" ht="21" customHeight="1" x14ac:dyDescent="0.15">
      <c r="B146" s="273"/>
      <c r="C146" s="273"/>
      <c r="D146" s="273"/>
      <c r="E146" s="273"/>
      <c r="F146" s="273"/>
      <c r="G146" s="273"/>
      <c r="H146" s="273"/>
      <c r="I146" s="273"/>
      <c r="J146" s="273"/>
      <c r="K146" s="273"/>
      <c r="L146" s="273"/>
      <c r="M146" s="273"/>
      <c r="N146" s="273"/>
      <c r="O146" s="273"/>
      <c r="P146" s="273"/>
      <c r="Q146" s="273"/>
      <c r="R146" s="273"/>
      <c r="S146" s="273"/>
      <c r="T146" s="273"/>
      <c r="U146" s="273"/>
      <c r="V146" s="273"/>
      <c r="W146" s="273"/>
      <c r="X146" s="273"/>
      <c r="Y146" s="273"/>
      <c r="Z146" s="273"/>
      <c r="AA146" s="273"/>
      <c r="AB146" s="273"/>
      <c r="AC146" s="273"/>
      <c r="AD146" s="273"/>
      <c r="AE146" s="273"/>
      <c r="AF146" s="273"/>
      <c r="AG146" s="273"/>
    </row>
    <row r="147" spans="2:36" ht="21" customHeight="1" x14ac:dyDescent="0.15">
      <c r="B147" s="273"/>
      <c r="C147" s="273"/>
      <c r="D147" s="273"/>
      <c r="E147" s="273"/>
      <c r="F147" s="273"/>
      <c r="G147" s="273"/>
      <c r="H147" s="273"/>
      <c r="I147" s="273"/>
      <c r="J147" s="273"/>
      <c r="K147" s="273"/>
      <c r="L147" s="273"/>
      <c r="M147" s="273"/>
      <c r="N147" s="273"/>
      <c r="O147" s="273"/>
      <c r="P147" s="273"/>
      <c r="Q147" s="273"/>
      <c r="R147" s="273"/>
      <c r="S147" s="273"/>
      <c r="T147" s="273"/>
      <c r="U147" s="273"/>
      <c r="V147" s="273"/>
      <c r="W147" s="273"/>
      <c r="X147" s="273"/>
      <c r="Y147" s="273"/>
      <c r="Z147" s="273"/>
      <c r="AA147" s="273"/>
      <c r="AB147" s="273"/>
      <c r="AC147" s="273"/>
      <c r="AD147" s="273"/>
      <c r="AE147" s="273"/>
      <c r="AF147" s="273"/>
      <c r="AG147" s="273"/>
    </row>
    <row r="148" spans="2:36" ht="21" customHeight="1" x14ac:dyDescent="0.15">
      <c r="B148" s="273"/>
      <c r="C148" s="273"/>
      <c r="D148" s="273"/>
      <c r="E148" s="273"/>
      <c r="F148" s="273"/>
      <c r="G148" s="273"/>
      <c r="H148" s="273"/>
      <c r="I148" s="273"/>
      <c r="J148" s="273"/>
      <c r="K148" s="273"/>
      <c r="L148" s="273"/>
      <c r="M148" s="273"/>
      <c r="N148" s="273"/>
      <c r="O148" s="273"/>
      <c r="P148" s="273"/>
      <c r="Q148" s="273"/>
      <c r="R148" s="273"/>
      <c r="S148" s="273"/>
      <c r="T148" s="273"/>
      <c r="U148" s="273"/>
      <c r="V148" s="273"/>
      <c r="W148" s="273"/>
      <c r="X148" s="273"/>
      <c r="Y148" s="273"/>
      <c r="Z148" s="273"/>
      <c r="AA148" s="273"/>
      <c r="AB148" s="273"/>
      <c r="AC148" s="273"/>
      <c r="AD148" s="273"/>
      <c r="AE148" s="273"/>
      <c r="AF148" s="273"/>
      <c r="AG148" s="273"/>
    </row>
    <row r="149" spans="2:36" ht="21" customHeight="1" x14ac:dyDescent="0.15">
      <c r="B149" s="273"/>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273"/>
      <c r="AB149" s="273"/>
      <c r="AC149" s="273"/>
      <c r="AD149" s="273"/>
      <c r="AE149" s="273"/>
      <c r="AF149" s="273"/>
      <c r="AG149" s="273"/>
    </row>
    <row r="150" spans="2:36" ht="21" customHeight="1" x14ac:dyDescent="0.15">
      <c r="B150" s="273"/>
      <c r="C150" s="273"/>
      <c r="D150" s="273"/>
      <c r="E150" s="273"/>
      <c r="F150" s="273"/>
      <c r="G150" s="273"/>
      <c r="H150" s="273"/>
      <c r="I150" s="273"/>
      <c r="J150" s="273"/>
      <c r="K150" s="273"/>
      <c r="L150" s="273"/>
      <c r="M150" s="273"/>
      <c r="N150" s="273"/>
      <c r="O150" s="273"/>
      <c r="P150" s="273"/>
      <c r="Q150" s="273"/>
      <c r="R150" s="273"/>
      <c r="S150" s="273"/>
      <c r="T150" s="273"/>
      <c r="U150" s="273"/>
      <c r="V150" s="273"/>
      <c r="W150" s="273"/>
      <c r="X150" s="273"/>
      <c r="Y150" s="273"/>
      <c r="Z150" s="273"/>
      <c r="AA150" s="273"/>
      <c r="AB150" s="273"/>
      <c r="AC150" s="273"/>
      <c r="AD150" s="273"/>
      <c r="AE150" s="273"/>
      <c r="AF150" s="273"/>
      <c r="AG150" s="273"/>
    </row>
    <row r="151" spans="2:36" ht="9" customHeight="1" x14ac:dyDescent="0.15">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5"/>
      <c r="AB151" s="155"/>
      <c r="AC151" s="155"/>
      <c r="AD151" s="155"/>
      <c r="AE151" s="155"/>
      <c r="AF151" s="155"/>
      <c r="AG151" s="155"/>
      <c r="AI151" s="156"/>
      <c r="AJ151" s="156"/>
    </row>
    <row r="152" spans="2:36" ht="9" customHeight="1" x14ac:dyDescent="0.15">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c r="AA152" s="155"/>
      <c r="AB152" s="155"/>
      <c r="AC152" s="155"/>
      <c r="AD152" s="155"/>
      <c r="AE152" s="155"/>
      <c r="AF152" s="155"/>
      <c r="AG152" s="155"/>
      <c r="AI152" s="156"/>
      <c r="AJ152" s="156"/>
    </row>
  </sheetData>
  <autoFilter ref="B24:AG24" xr:uid="{78DB4D12-DCE5-46C8-91CA-1FF685DC782C}">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320">
    <mergeCell ref="AE31:AG31"/>
    <mergeCell ref="B22:AG22"/>
    <mergeCell ref="B24:AG24"/>
    <mergeCell ref="B25:AG25"/>
    <mergeCell ref="B26:AG26"/>
    <mergeCell ref="B28:AG28"/>
    <mergeCell ref="B17:AG17"/>
    <mergeCell ref="B9:AG9"/>
    <mergeCell ref="B10:AG10"/>
    <mergeCell ref="B54:AG54"/>
    <mergeCell ref="B55:AG55"/>
    <mergeCell ref="B56:AG56"/>
    <mergeCell ref="B49:J49"/>
    <mergeCell ref="K49:M49"/>
    <mergeCell ref="B48:J48"/>
    <mergeCell ref="K48:M48"/>
    <mergeCell ref="J118:AG118"/>
    <mergeCell ref="B119:I119"/>
    <mergeCell ref="J119:AG119"/>
    <mergeCell ref="B109:I109"/>
    <mergeCell ref="J109:AG109"/>
    <mergeCell ref="B110:I110"/>
    <mergeCell ref="J110:AG110"/>
    <mergeCell ref="B112:I112"/>
    <mergeCell ref="J112:AG112"/>
    <mergeCell ref="B113:I113"/>
    <mergeCell ref="J113:AG113"/>
    <mergeCell ref="B114:I114"/>
    <mergeCell ref="J114:AG114"/>
    <mergeCell ref="B115:I115"/>
    <mergeCell ref="J115:AG115"/>
    <mergeCell ref="B117:I117"/>
    <mergeCell ref="J117:AG117"/>
    <mergeCell ref="Y30:AD30"/>
    <mergeCell ref="B47:J47"/>
    <mergeCell ref="K47:M47"/>
    <mergeCell ref="B46:J46"/>
    <mergeCell ref="K46:M46"/>
    <mergeCell ref="N47:V47"/>
    <mergeCell ref="B30:H30"/>
    <mergeCell ref="I30:L30"/>
    <mergeCell ref="M30:T30"/>
    <mergeCell ref="U30:X30"/>
    <mergeCell ref="B148:AG148"/>
    <mergeCell ref="B149:AG149"/>
    <mergeCell ref="B140:E140"/>
    <mergeCell ref="F140:N140"/>
    <mergeCell ref="O140:T140"/>
    <mergeCell ref="U140:AE140"/>
    <mergeCell ref="AF140:AG140"/>
    <mergeCell ref="B141:E141"/>
    <mergeCell ref="F141:N141"/>
    <mergeCell ref="U141:AE141"/>
    <mergeCell ref="B147:AG147"/>
    <mergeCell ref="AF141:AG141"/>
    <mergeCell ref="O141:T141"/>
    <mergeCell ref="B143:AG143"/>
    <mergeCell ref="B144:AG144"/>
    <mergeCell ref="B146:AG146"/>
    <mergeCell ref="B142:E142"/>
    <mergeCell ref="F142:N142"/>
    <mergeCell ref="O142:T142"/>
    <mergeCell ref="U142:AE142"/>
    <mergeCell ref="AF142:AG142"/>
    <mergeCell ref="J91:AG91"/>
    <mergeCell ref="B95:AG95"/>
    <mergeCell ref="B105:I105"/>
    <mergeCell ref="B102:I102"/>
    <mergeCell ref="J102:AG102"/>
    <mergeCell ref="B131:AG131"/>
    <mergeCell ref="F133:N133"/>
    <mergeCell ref="AF132:AG132"/>
    <mergeCell ref="AF139:AG139"/>
    <mergeCell ref="O139:T139"/>
    <mergeCell ref="B135:E135"/>
    <mergeCell ref="F135:N135"/>
    <mergeCell ref="B120:I120"/>
    <mergeCell ref="J120:AG120"/>
    <mergeCell ref="B118:I118"/>
    <mergeCell ref="K44:M44"/>
    <mergeCell ref="B43:J43"/>
    <mergeCell ref="K43:M43"/>
    <mergeCell ref="B45:J45"/>
    <mergeCell ref="K45:M45"/>
    <mergeCell ref="B122:I122"/>
    <mergeCell ref="J122:AG122"/>
    <mergeCell ref="B123:I123"/>
    <mergeCell ref="J123:AG123"/>
    <mergeCell ref="B99:I99"/>
    <mergeCell ref="J99:AG99"/>
    <mergeCell ref="J103:AG103"/>
    <mergeCell ref="B104:I104"/>
    <mergeCell ref="B91:I91"/>
    <mergeCell ref="W49:AC49"/>
    <mergeCell ref="B61:I61"/>
    <mergeCell ref="J61:AG61"/>
    <mergeCell ref="B62:I62"/>
    <mergeCell ref="B64:I64"/>
    <mergeCell ref="J64:AG64"/>
    <mergeCell ref="B66:I66"/>
    <mergeCell ref="J66:AG66"/>
    <mergeCell ref="B76:I76"/>
    <mergeCell ref="J76:AG76"/>
    <mergeCell ref="B41:J41"/>
    <mergeCell ref="K41:M41"/>
    <mergeCell ref="B40:J40"/>
    <mergeCell ref="K40:M40"/>
    <mergeCell ref="B39:J39"/>
    <mergeCell ref="K39:M39"/>
    <mergeCell ref="N42:V42"/>
    <mergeCell ref="B58:AG58"/>
    <mergeCell ref="W47:AC47"/>
    <mergeCell ref="AD47:AG47"/>
    <mergeCell ref="W48:AC48"/>
    <mergeCell ref="AD48:AG48"/>
    <mergeCell ref="AD49:AG49"/>
    <mergeCell ref="W42:AC42"/>
    <mergeCell ref="AD42:AG42"/>
    <mergeCell ref="W43:AC43"/>
    <mergeCell ref="AD43:AG43"/>
    <mergeCell ref="N44:V44"/>
    <mergeCell ref="W44:AC44"/>
    <mergeCell ref="AD44:AG44"/>
    <mergeCell ref="N45:V45"/>
    <mergeCell ref="B44:J44"/>
    <mergeCell ref="B42:J42"/>
    <mergeCell ref="K42:M42"/>
    <mergeCell ref="B33:H33"/>
    <mergeCell ref="I33:L33"/>
    <mergeCell ref="M33:T33"/>
    <mergeCell ref="U33:X33"/>
    <mergeCell ref="Y33:AD33"/>
    <mergeCell ref="AE33:AG33"/>
    <mergeCell ref="B38:J38"/>
    <mergeCell ref="K38:M38"/>
    <mergeCell ref="B37:J37"/>
    <mergeCell ref="K37:M37"/>
    <mergeCell ref="B36:J36"/>
    <mergeCell ref="K36:M36"/>
    <mergeCell ref="B34:AG34"/>
    <mergeCell ref="B35:J35"/>
    <mergeCell ref="K35:M35"/>
    <mergeCell ref="N35:V35"/>
    <mergeCell ref="W35:AC35"/>
    <mergeCell ref="AD35:AG35"/>
    <mergeCell ref="N36:V36"/>
    <mergeCell ref="W36:AC36"/>
    <mergeCell ref="AD36:AG36"/>
    <mergeCell ref="AI18:AJ18"/>
    <mergeCell ref="B19:AG19"/>
    <mergeCell ref="B20:AG20"/>
    <mergeCell ref="B21:AG21"/>
    <mergeCell ref="AE32:AG32"/>
    <mergeCell ref="B29:AG29"/>
    <mergeCell ref="AI13:AJ13"/>
    <mergeCell ref="B14:AG14"/>
    <mergeCell ref="AI14:AJ14"/>
    <mergeCell ref="B15:AG15"/>
    <mergeCell ref="AI16:AJ16"/>
    <mergeCell ref="B13:AG13"/>
    <mergeCell ref="B32:H32"/>
    <mergeCell ref="I32:L32"/>
    <mergeCell ref="M32:T32"/>
    <mergeCell ref="U32:X32"/>
    <mergeCell ref="Y32:AD32"/>
    <mergeCell ref="AE30:AG30"/>
    <mergeCell ref="B31:H31"/>
    <mergeCell ref="I31:L31"/>
    <mergeCell ref="M31:T31"/>
    <mergeCell ref="U31:X31"/>
    <mergeCell ref="Y31:AD31"/>
    <mergeCell ref="B23:AG23"/>
    <mergeCell ref="AI10:AJ10"/>
    <mergeCell ref="B11:AG11"/>
    <mergeCell ref="AI11:AJ11"/>
    <mergeCell ref="AI12:AJ12"/>
    <mergeCell ref="B2:P2"/>
    <mergeCell ref="B3:AG3"/>
    <mergeCell ref="B5:AG5"/>
    <mergeCell ref="B7:AG7"/>
    <mergeCell ref="AI17:AJ17"/>
    <mergeCell ref="AI53:BM53"/>
    <mergeCell ref="AI54:BM54"/>
    <mergeCell ref="N37:V37"/>
    <mergeCell ref="W37:AC37"/>
    <mergeCell ref="AD37:AG37"/>
    <mergeCell ref="N38:V38"/>
    <mergeCell ref="W38:AC38"/>
    <mergeCell ref="AD38:AG38"/>
    <mergeCell ref="N39:V39"/>
    <mergeCell ref="W39:AC39"/>
    <mergeCell ref="AD39:AG39"/>
    <mergeCell ref="N40:V40"/>
    <mergeCell ref="W40:AC40"/>
    <mergeCell ref="AD40:AG40"/>
    <mergeCell ref="N41:V41"/>
    <mergeCell ref="W41:AC41"/>
    <mergeCell ref="AD41:AG41"/>
    <mergeCell ref="AI49:BN49"/>
    <mergeCell ref="AI50:BN50"/>
    <mergeCell ref="N43:V43"/>
    <mergeCell ref="W46:AC46"/>
    <mergeCell ref="AD46:AG46"/>
    <mergeCell ref="B52:AG52"/>
    <mergeCell ref="B53:AG53"/>
    <mergeCell ref="B150:AG150"/>
    <mergeCell ref="W45:AC45"/>
    <mergeCell ref="AD45:AG45"/>
    <mergeCell ref="N46:V46"/>
    <mergeCell ref="B68:I68"/>
    <mergeCell ref="J68:AG68"/>
    <mergeCell ref="B139:E139"/>
    <mergeCell ref="F139:N139"/>
    <mergeCell ref="J78:AG78"/>
    <mergeCell ref="B79:I79"/>
    <mergeCell ref="J79:AG79"/>
    <mergeCell ref="B103:I103"/>
    <mergeCell ref="B137:E137"/>
    <mergeCell ref="F137:N137"/>
    <mergeCell ref="B138:E138"/>
    <mergeCell ref="O137:T137"/>
    <mergeCell ref="U137:AE137"/>
    <mergeCell ref="B108:I108"/>
    <mergeCell ref="J108:AG108"/>
    <mergeCell ref="B97:I97"/>
    <mergeCell ref="J97:AG97"/>
    <mergeCell ref="B98:I98"/>
    <mergeCell ref="J98:AG98"/>
    <mergeCell ref="B100:I100"/>
    <mergeCell ref="N48:V48"/>
    <mergeCell ref="N49:V49"/>
    <mergeCell ref="B125:I125"/>
    <mergeCell ref="J125:AG125"/>
    <mergeCell ref="B132:E132"/>
    <mergeCell ref="F132:N132"/>
    <mergeCell ref="O132:T132"/>
    <mergeCell ref="U132:AE132"/>
    <mergeCell ref="AF138:AG138"/>
    <mergeCell ref="AF136:AG136"/>
    <mergeCell ref="J62:AG62"/>
    <mergeCell ref="B63:I63"/>
    <mergeCell ref="B133:E133"/>
    <mergeCell ref="J104:AG104"/>
    <mergeCell ref="B69:I69"/>
    <mergeCell ref="J69:AG69"/>
    <mergeCell ref="B71:I71"/>
    <mergeCell ref="J71:AG71"/>
    <mergeCell ref="J63:AG63"/>
    <mergeCell ref="B74:I74"/>
    <mergeCell ref="J74:AG74"/>
    <mergeCell ref="O133:T133"/>
    <mergeCell ref="U133:AE133"/>
    <mergeCell ref="AF133:AG133"/>
    <mergeCell ref="B77:I77"/>
    <mergeCell ref="J77:AG77"/>
    <mergeCell ref="B88:I88"/>
    <mergeCell ref="J88:AG88"/>
    <mergeCell ref="B72:I72"/>
    <mergeCell ref="J72:AG72"/>
    <mergeCell ref="B73:I73"/>
    <mergeCell ref="J73:AG73"/>
    <mergeCell ref="J87:AG87"/>
    <mergeCell ref="B81:I81"/>
    <mergeCell ref="J81:AG81"/>
    <mergeCell ref="B82:I82"/>
    <mergeCell ref="J82:AG82"/>
    <mergeCell ref="B83:I83"/>
    <mergeCell ref="J83:AG83"/>
    <mergeCell ref="B84:I84"/>
    <mergeCell ref="J84:AG84"/>
    <mergeCell ref="B78:I78"/>
    <mergeCell ref="B86:I86"/>
    <mergeCell ref="J100:AG100"/>
    <mergeCell ref="U139:AE139"/>
    <mergeCell ref="B136:E136"/>
    <mergeCell ref="F136:N136"/>
    <mergeCell ref="O136:T136"/>
    <mergeCell ref="U136:AE136"/>
    <mergeCell ref="AF137:AG137"/>
    <mergeCell ref="O135:T135"/>
    <mergeCell ref="U135:AE135"/>
    <mergeCell ref="AF135:AG135"/>
    <mergeCell ref="B128:I128"/>
    <mergeCell ref="J128:AG128"/>
    <mergeCell ref="B129:I129"/>
    <mergeCell ref="J129:AG129"/>
    <mergeCell ref="B130:I130"/>
    <mergeCell ref="J130:AG130"/>
    <mergeCell ref="F138:N138"/>
    <mergeCell ref="O138:T138"/>
    <mergeCell ref="U138:AE138"/>
    <mergeCell ref="B134:E134"/>
    <mergeCell ref="F134:N134"/>
    <mergeCell ref="O134:T134"/>
    <mergeCell ref="U134:AE134"/>
    <mergeCell ref="AF134:AG134"/>
    <mergeCell ref="B50:J50"/>
    <mergeCell ref="K50:M50"/>
    <mergeCell ref="N50:V50"/>
    <mergeCell ref="W50:AC50"/>
    <mergeCell ref="AD50:AG50"/>
    <mergeCell ref="B127:I127"/>
    <mergeCell ref="J127:AG127"/>
    <mergeCell ref="B124:I124"/>
    <mergeCell ref="J124:AG124"/>
    <mergeCell ref="J105:AG105"/>
    <mergeCell ref="B107:I107"/>
    <mergeCell ref="J107:AG107"/>
    <mergeCell ref="B92:I92"/>
    <mergeCell ref="J92:AG92"/>
    <mergeCell ref="B93:I93"/>
    <mergeCell ref="J93:AG93"/>
    <mergeCell ref="B94:I94"/>
    <mergeCell ref="J94:AG94"/>
    <mergeCell ref="B67:I67"/>
    <mergeCell ref="J67:AG67"/>
    <mergeCell ref="B89:I89"/>
    <mergeCell ref="J89:AG89"/>
    <mergeCell ref="J86:AG86"/>
    <mergeCell ref="B87:I87"/>
  </mergeCells>
  <phoneticPr fontId="2"/>
  <pageMargins left="0.78740157480314965" right="0.70866141732283472" top="0.59055118110236227" bottom="0.59055118110236227" header="0.39370078740157483" footer="0.19685039370078741"/>
  <pageSetup paperSize="9" scale="97" fitToHeight="0" orientation="portrait" r:id="rId1"/>
  <headerFooter alignWithMargins="0">
    <oddFooter>&amp;C&amp;P</oddFooter>
  </headerFooter>
  <rowBreaks count="5" manualBreakCount="5">
    <brk id="1" max="16383" man="1"/>
    <brk id="33" min="1" max="33" man="1"/>
    <brk id="57" min="1" max="33" man="1"/>
    <brk id="94" min="1" max="33" man="1"/>
    <brk id="130" min="1"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作成例</vt:lpstr>
      <vt:lpstr>掲示用</vt:lpstr>
      <vt:lpstr>一般廃棄物収集運搬等業務委託</vt:lpstr>
      <vt:lpstr>一般廃棄物収集運搬等業務委託!Print_Area</vt:lpstr>
      <vt:lpstr>掲示用!Print_Area</vt:lpstr>
      <vt:lpstr>作成例!Print_Area</vt:lpstr>
    </vt:vector>
  </TitlesOfParts>
  <Company>伊方町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u082</dc:creator>
  <cp:lastModifiedBy>吉田 航大</cp:lastModifiedBy>
  <cp:lastPrinted>2024-02-08T05:11:08Z</cp:lastPrinted>
  <dcterms:created xsi:type="dcterms:W3CDTF">2007-06-28T06:21:48Z</dcterms:created>
  <dcterms:modified xsi:type="dcterms:W3CDTF">2026-01-28T04:24:42Z</dcterms:modified>
</cp:coreProperties>
</file>