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財政状況資料集\R02\HPデータ\"/>
    </mc:Choice>
  </mc:AlternateContent>
  <xr:revisionPtr revIDLastSave="0" documentId="13_ncr:1_{C0E6DD04-93DD-434D-AAC3-975684DDD1CD}" xr6:coauthVersionLast="36" xr6:coauthVersionMax="36" xr10:uidLastSave="{00000000-0000-0000-0000-000000000000}"/>
  <bookViews>
    <workbookView xWindow="0" yWindow="0" windowWidth="15360" windowHeight="7635" tabRatio="90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U34" i="10"/>
  <c r="C34" i="10"/>
  <c r="U35" i="10" l="1"/>
  <c r="U36" i="10" s="1"/>
  <c r="U37" i="10" s="1"/>
  <c r="U38" i="10" s="1"/>
  <c r="AM34" i="10"/>
  <c r="BE34" i="10" s="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<sst xmlns="http://schemas.openxmlformats.org/spreadsheetml/2006/main" count="1153" uniqueCount="615">
  <si>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</si>
  <si>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</si>
  <si>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</si>
  <si>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</si>
  <si>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</si>
  <si>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</si>
  <si>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</si>
  <si>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</si>
  <si>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</si>
  <si>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</si>
  <si>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</si>
  <si>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</si>
  <si>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</si>
  <si>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</si>
  <si>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</si>
  <si>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</si>
  <si>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</si>
  <si>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</si>
  <si>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</si>
  <si>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</si>
  <si>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</si>
  <si>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</si>
  <si>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</si>
  <si>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</si>
  <si>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</si>
  <si>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</si>
  <si>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</si>
  <si>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</si>
  <si>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</si>
  <si>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</si>
  <si>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</si>
  <si>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</si>
  <si>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</si>
  <si>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</si>
  <si>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</si>
  <si>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</si>
  <si>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</si>
  <si>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</si>
  <si>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</si>
  <si>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</si>
  <si>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</si>
  <si>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</si>
  <si>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</si>
  <si>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</si>
  <si>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</si>
  <si>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</si>
  <si>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</si>
  <si>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</si>
  <si>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</si>
  <si>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</si>
  <si>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</si>
  <si>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</si>
  <si>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</si>
  <si>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</si>
  <si>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</si>
  <si>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</si>
  <si>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</si>
  <si>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</si>
  <si>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</si>
  <si>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</si>
  <si>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</si>
  <si>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</si>
  <si>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</si>
  <si>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</si>
  <si>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</si>
  <si>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</si>
  <si>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</si>
  <si>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</si>
  <si>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</si>
  <si>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</si>
  <si>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</si>
  <si>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</si>
  <si>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</si>
  <si>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</si>
  <si>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</si>
  <si>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</si>
  <si>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</si>
  <si>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</si>
  <si>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</si>
  <si>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</si>
  <si>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</si>
  <si>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</si>
  <si>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</si>
  <si>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</si>
  <si>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</si>
  <si>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</si>
  <si>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</si>
  <si>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</si>
  <si>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</si>
  <si>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</si>
  <si>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</si>
  <si>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</si>
  <si>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</si>
  <si>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</si>
  <si>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</si>
  <si>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</si>
  <si>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</si>
  <si>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</si>
  <si>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</si>
  <si>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</si>
  <si>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</si>
  <si>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</si>
  <si>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</si>
  <si>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</si>
  <si>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</si>
  <si>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</si>
  <si>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</si>
  <si>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</si>
  <si>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</si>
  <si>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</si>
  <si>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</si>
  <si>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</si>
  <si>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</si>
  <si>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</si>
  <si>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</si>
  <si>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</si>
  <si>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</si>
  <si>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</si>
  <si>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</si>
  <si>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</si>
  <si>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</si>
  <si>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</si>
  <si>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</si>
  <si>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</si>
  <si>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</si>
  <si>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</si>
  <si>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</si>
  <si>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</si>
  <si>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</si>
  <si>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</si>
  <si>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</si>
  <si>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</si>
  <si>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</si>
  <si>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</si>
  <si>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</si>
  <si>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</si>
  <si>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</si>
  <si>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</si>
  <si>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</si>
  <si>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</si>
  <si>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</si>
  <si>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</si>
  <si>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</si>
  <si>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</si>
  <si>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</si>
  <si>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</si>
  <si>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</si>
  <si>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</si>
  <si>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</si>
  <si>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</si>
  <si>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</si>
  <si>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</si>
  <si>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</si>
  <si>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</si>
  <si>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</si>
  <si>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</si>
  <si>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</si>
  <si>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</si>
  <si>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</si>
  <si>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</si>
  <si>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</si>
  <si>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</si>
  <si>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</si>
  <si>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</si>
  <si>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</si>
  <si>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</si>
  <si>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</si>
  <si>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</si>
  <si>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</si>
  <si>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</si>
  <si>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</si>
  <si>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</si>
  <si>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</si>
  <si>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</si>
  <si>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</si>
  <si>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</si>
  <si>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</si>
  <si>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</si>
  <si>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</si>
  <si>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</si>
  <si>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</si>
  <si>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</si>
  <si>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</si>
  <si>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</si>
  <si>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</si>
  <si>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</si>
  <si>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</si>
  <si>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</si>
  <si>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</si>
  <si>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</si>
  <si>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</si>
  <si>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</si>
  <si>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</si>
  <si>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</si>
  <si>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</si>
  <si>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</si>
  <si>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</si>
  <si>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</si>
  <si>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</si>
  <si>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</si>
  <si>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</si>
  <si>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</si>
  <si>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</si>
  <si>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</si>
  <si>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</si>
  <si>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</si>
  <si>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</si>
  <si>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</si>
  <si>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</si>
  <si>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</si>
  <si>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</si>
  <si>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</si>
  <si>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</si>
  <si>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</si>
  <si>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</si>
  <si>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</si>
  <si>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</si>
  <si>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</si>
  <si>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</si>
  <si>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</si>
  <si>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</si>
  <si>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</si>
  <si>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</si>
  <si>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</si>
  <si>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</si>
  <si>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</si>
  <si>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</si>
  <si>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</si>
  <si>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</si>
  <si>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</si>
  <si>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</si>
  <si>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</si>
  <si>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</si>
  <si>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</si>
  <si>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</si>
  <si>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</si>
  <si>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</si>
  <si>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</si>
  <si>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</si>
  <si>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</si>
  <si>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</si>
  <si>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</si>
  <si>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</si>
  <si>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</si>
  <si>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</si>
  <si>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</si>
  <si>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</si>
  <si>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</si>
  <si>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</si>
  <si>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</si>
  <si>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</si>
  <si>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</si>
  <si>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</si>
  <si>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</si>
  <si>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</si>
  <si>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</si>
  <si>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</si>
  <si>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</si>
  <si>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</si>
  <si>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</si>
  <si>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</si>
  <si>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</si>
  <si>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</si>
  <si>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</si>
  <si>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</si>
  <si>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</si>
  <si>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</si>
  <si>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</si>
  <si>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</si>
  <si>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</si>
  <si>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</si>
  <si>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</si>
  <si>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</si>
  <si>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</si>
  <si>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</si>
  <si>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</si>
  <si>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</si>
  <si>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</si>
  <si>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</si>
  <si>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</si>
  <si>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</si>
  <si>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</si>
  <si>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</si>
  <si>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</si>
  <si>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</si>
  <si>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</si>
  <si>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</si>
  <si>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</si>
  <si>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</si>
  <si>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</si>
  <si>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</si>
  <si>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</si>
  <si>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</si>
  <si>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</si>
  <si>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</si>
  <si>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</si>
  <si>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</si>
  <si>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</si>
  <si>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</si>
  <si>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</si>
  <si>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</si>
  <si>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</si>
  <si>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</si>
  <si>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</si>
  <si>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</si>
  <si>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</si>
  <si>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</si>
  <si>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</si>
  <si>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</si>
  <si>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</si>
  <si>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</si>
  <si>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</si>
  <si>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</si>
  <si>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</si>
  <si>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</si>
  <si>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</si>
  <si>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</si>
  <si>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</si>
  <si>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</si>
  <si>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</si>
  <si>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</si>
  <si>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</si>
  <si>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</si>
  <si>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</si>
  <si>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</si>
  <si>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</si>
  <si>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</si>
  <si>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</si>
  <si>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</si>
  <si>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</si>
  <si>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</si>
  <si>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</si>
  <si>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</si>
  <si>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</si>
  <si>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</si>
  <si>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</si>
  <si>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</si>
  <si>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</si>
  <si>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</si>
  <si>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</si>
  <si>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</si>
  <si>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</si>
  <si>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</si>
  <si>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</si>
  <si>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</si>
  <si>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</si>
  <si>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</si>
  <si>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</si>
  <si>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</si>
  <si>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</si>
  <si>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</si>
  <si>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</si>
  <si>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</si>
  <si>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</si>
  <si>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</si>
  <si>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</si>
  <si>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</si>
  <si>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</si>
  <si>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</si>
  <si>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</si>
  <si>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</si>
  <si>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</si>
  <si>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</si>
  <si>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</si>
  <si>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</si>
  <si>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</si>
  <si>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</si>
  <si>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</si>
  <si>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</si>
  <si>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</si>
  <si>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</si>
  <si>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</si>
  <si>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</si>
  <si>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</si>
  <si>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</si>
  <si>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</si>
  <si>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</si>
  <si>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</si>
  <si>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</si>
  <si>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</si>
  <si>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</si>
  <si>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</si>
  <si>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</si>
  <si>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</si>
  <si>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</si>
  <si>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</si>
  <si>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</si>
  <si>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</si>
  <si>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</si>
  <si>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</si>
  <si>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</si>
  <si>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</si>
  <si>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</si>
  <si>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</si>
  <si>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</si>
  <si>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</si>
  <si>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</si>
  <si>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</si>
  <si>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</si>
  <si>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</si>
  <si>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</si>
  <si>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</si>
  <si>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</si>
  <si>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</si>
  <si>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</si>
  <si>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</si>
  <si>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</si>
  <si>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</si>
  <si>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</si>
  <si>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</si>
  <si>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</si>
  <si>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</si>
  <si>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</si>
  <si>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</si>
  <si>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</si>
  <si>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</si>
  <si>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</si>
  <si>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</si>
  <si>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</si>
  <si>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</si>
  <si>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</si>
  <si>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</si>
  <si>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</si>
  <si>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</si>
  <si>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</si>
  <si>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</si>
  <si>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</si>
  <si>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</si>
  <si>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</si>
  <si>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</si>
  <si>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</si>
  <si>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</si>
  <si>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</si>
  <si>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</si>
  <si>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</si>
  <si>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</si>
  <si>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</si>
  <si>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</si>
  <si>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</si>
  <si>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</si>
  <si>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</si>
  <si>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</si>
  <si>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</si>
  <si>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</si>
  <si>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</si>
  <si>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</si>
  <si>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</si>
  <si>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</si>
  <si>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</si>
  <si>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</si>
  <si>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</si>
  <si>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</si>
  <si>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</si>
  <si>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</si>
  <si>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</si>
  <si>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</si>
  <si>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</si>
  <si>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</si>
  <si>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</si>
  <si>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</si>
  <si>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</si>
  <si>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</si>
  <si>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</si>
  <si>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</si>
  <si>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</si>
  <si>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</si>
  <si>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</si>
  <si>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</si>
  <si>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</si>
  <si>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</si>
  <si>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</si>
  <si>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</si>
  <si>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</si>
  <si>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</si>
  <si>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</si>
  <si>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</si>
  <si>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</si>
  <si>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</si>
  <si>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</si>
  <si>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</si>
  <si>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</si>
  <si>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</si>
  <si>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</si>
  <si>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</si>
  <si>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</si>
  <si>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</si>
  <si>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</si>
  <si>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</si>
  <si>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</si>
  <si>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</si>
  <si>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</si>
  <si>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</si>
  <si>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</si>
  <si>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</si>
  <si>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</si>
  <si>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</si>
  <si>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</si>
  <si>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</si>
  <si>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</si>
  <si>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</si>
  <si>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</si>
  <si>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</si>
  <si>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</si>
  <si>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</si>
  <si>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</si>
  <si>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</si>
  <si>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</si>
  <si>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</si>
  <si>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</si>
  <si>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</si>
  <si>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</si>
  <si>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</si>
  <si>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</si>
  <si>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</si>
  <si>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</si>
  <si>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</si>
  <si>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</si>
  <si>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</si>
  <si>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</si>
  <si>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</si>
  <si>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</si>
  <si>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</si>
  <si>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</si>
  <si>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</si>
  <si>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</si>
  <si>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</si>
  <si>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</si>
  <si>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</si>
  <si>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</si>
  <si>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</si>
  <si>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</si>
  <si>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</si>
  <si>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</si>
  <si>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</si>
  <si>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</si>
  <si>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</si>
  <si>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</si>
  <si>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</si>
  <si>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</si>
  <si>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</si>
  <si>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</si>
  <si>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</si>
  <si>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</si>
  <si>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</si>
  <si>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</si>
  <si>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</si>
  <si>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</si>
  <si>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</si>
  <si>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</si>
  <si>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</si>
  <si>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</si>
  <si>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</si>
  <si>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</si>
  <si>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</si>
  <si>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</si>
  <si>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</si>
  <si>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</si>
  <si>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</si>
  <si>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</si>
  <si>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</si>
  <si>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</si>
  <si>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</si>
  <si>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</si>
  <si>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国民健康保険（事業）特別会計</t>
  </si>
  <si>
    <t>港湾整備事業特別会計</t>
  </si>
  <si>
    <t>介護保険（保険）特別会計</t>
  </si>
  <si>
    <t>風力発電事業特別会計</t>
  </si>
  <si>
    <t>学校給食特別会計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</si>
  <si>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</si>
  <si>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</si>
  <si>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</si>
  <si>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</si>
  <si>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</si>
  <si>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</si>
  <si>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</si>
  <si>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</si>
  <si>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</si>
  <si>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rPh sb="0" eb="2">
      <t>シンコウ</t>
    </rPh>
    <rPh sb="2" eb="4">
      <t>キキン</t>
    </rPh>
    <phoneticPr fontId="5"/>
  </si>
  <si>
    <t>電源立地地域対策交付金公共用施設維持運営基金</t>
    <phoneticPr fontId="5"/>
  </si>
  <si>
    <t>災害対策基金</t>
    <phoneticPr fontId="5"/>
  </si>
  <si>
    <t>ふるさとづくり自治活動推進基金</t>
    <phoneticPr fontId="5"/>
  </si>
  <si>
    <t>電源立地地域対策交付金施設維持補修基金</t>
    <phoneticPr fontId="5"/>
  </si>
  <si>
    <t>-</t>
    <phoneticPr fontId="2"/>
  </si>
  <si>
    <t>愛媛県市町総合事務組合(退職手当事業分)</t>
  </si>
  <si>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</si>
  <si>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</si>
  <si>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</si>
  <si>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</si>
  <si>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</si>
  <si>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</si>
  <si>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</si>
  <si>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</si>
  <si>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</si>
  <si>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</si>
  <si>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</si>
  <si>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</si>
  <si>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</si>
  <si>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</si>
  <si>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</si>
  <si>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</si>
  <si>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</si>
  <si>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</si>
  <si>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</si>
  <si>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</si>
  <si>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</si>
  <si>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</si>
  <si>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</si>
  <si>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</si>
  <si>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5.3％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</si>
  <si>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</si>
  <si>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</si>
  <si>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</si>
  <si>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56.0％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</si>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</sst>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696065-97FF-4A4B-8F38-5B11EB3C58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B9E4-432C-AB90-F63BA3D54D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210004</c:v>
                </c:pt>
                <c:pt idx="1">
                  <c:v>178298</c:v>
                </c:pt>
                <c:pt idx="2">
                  <c:v>117133</c:v>
                </c:pt>
                <c:pt idx="3">
                  <c:v>142602</c:v>
                </c:pt>
                <c:pt idx="4">
                  <c:v>229864</c:v>
                </c:pt>
              </c:numCache>
            </c:numRef>
          </c:val>
          <c:smooth val="0"/>
          <c:extLst>
            <c:ext xmlns:c16="http://schemas.microsoft.com/office/drawing/2014/chart" uri="{C3380CC4-5D6E-409C-BE32-E72D297353CC}">
              <c16:uniqueId val="{00000001-B9E4-432C-AB90-F63BA3D54D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c:v>
                </c:pt>
                <c:pt idx="1">
                  <c:v>7.84</c:v>
                </c:pt>
                <c:pt idx="2">
                  <c:v>13.76</c:v>
                </c:pt>
                <c:pt idx="3">
                  <c:v>9.4700000000000006</c:v>
                </c:pt>
                <c:pt idx="4">
                  <c:v>13.83</c:v>
                </c:pt>
              </c:numCache>
            </c:numRef>
          </c:val>
          <c:extLst>
            <c:ext xmlns:c16="http://schemas.microsoft.com/office/drawing/2014/chart" uri="{C3380CC4-5D6E-409C-BE32-E72D297353CC}">
              <c16:uniqueId val="{00000000-A830-4779-AAC0-D037778F2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52.48</c:v>
                </c:pt>
                <c:pt idx="1">
                  <c:v>59.84</c:v>
                </c:pt>
                <c:pt idx="2">
                  <c:v>66.260000000000005</c:v>
                </c:pt>
                <c:pt idx="3">
                  <c:v>75.19</c:v>
                </c:pt>
                <c:pt idx="4">
                  <c:v>82.27</c:v>
                </c:pt>
              </c:numCache>
            </c:numRef>
          </c:val>
          <c:extLst>
            <c:ext xmlns:c16="http://schemas.microsoft.com/office/drawing/2014/chart" uri="{C3380CC4-5D6E-409C-BE32-E72D297353CC}">
              <c16:uniqueId val="{00000001-A830-4779-AAC0-D037778F2E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c:v>
                </c:pt>
                <c:pt idx="1">
                  <c:v>11.49</c:v>
                </c:pt>
                <c:pt idx="2">
                  <c:v>9.77</c:v>
                </c:pt>
                <c:pt idx="3">
                  <c:v>2.5</c:v>
                </c:pt>
                <c:pt idx="4">
                  <c:v>13</c:v>
                </c:pt>
              </c:numCache>
            </c:numRef>
          </c:val>
          <c:smooth val="0"/>
          <c:extLst>
            <c:ext xmlns:c16="http://schemas.microsoft.com/office/drawing/2014/chart" uri="{C3380CC4-5D6E-409C-BE32-E72D297353CC}">
              <c16:uniqueId val="{00000002-A830-4779-AAC0-D037778F2E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2C0-46D5-B086-B6D44DC1F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C0-46D5-B086-B6D44DC1F83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C0-46D5-B086-B6D44DC1F833}"/>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C0-46D5-B086-B6D44DC1F833}"/>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c:v>
                </c:pt>
                <c:pt idx="2">
                  <c:v>#N/A</c:v>
                </c:pt>
                <c:pt idx="3">
                  <c:v>0.62</c:v>
                </c:pt>
                <c:pt idx="4">
                  <c:v>#N/A</c:v>
                </c:pt>
                <c:pt idx="5">
                  <c:v>0.43</c:v>
                </c:pt>
                <c:pt idx="6">
                  <c:v>#N/A</c:v>
                </c:pt>
                <c:pt idx="7">
                  <c:v>0.38</c:v>
                </c:pt>
                <c:pt idx="8">
                  <c:v>#N/A</c:v>
                </c:pt>
                <c:pt idx="9">
                  <c:v>0.59</c:v>
                </c:pt>
              </c:numCache>
            </c:numRef>
          </c:val>
          <c:extLst>
            <c:ext xmlns:c16="http://schemas.microsoft.com/office/drawing/2014/chart" uri="{C3380CC4-5D6E-409C-BE32-E72D297353CC}">
              <c16:uniqueId val="{00000004-B2C0-46D5-B086-B6D44DC1F833}"/>
            </c:ext>
          </c:extLst>
        </c:ser>
        <c:ser>
          <c:idx val="5"/>
          <c:order val="5"/>
          <c:tx>
            <c:strRef>
              <c:f>データシート!$A$32</c:f>
              <c:strCache>
                <c:ptCount val="1"/>
                <c:pt idx="0">
                  <c:v>介護保険（保険）特別会計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0.44</c:v>
                </c:pt>
                <c:pt idx="2">
                  <c:v>#N/A</c:v>
                </c:pt>
                <c:pt idx="3">
                  <c:v>0.5</c:v>
                </c:pt>
                <c:pt idx="4">
                  <c:v>#N/A</c:v>
                </c:pt>
                <c:pt idx="5">
                  <c:v>0.68</c:v>
                </c:pt>
                <c:pt idx="6">
                  <c:v>#N/A</c:v>
                </c:pt>
                <c:pt idx="7">
                  <c:v>0.15</c:v>
                </c:pt>
                <c:pt idx="8">
                  <c:v>#N/A</c:v>
                </c:pt>
                <c:pt idx="9">
                  <c:v>0.83</c:v>
                </c:pt>
              </c:numCache>
            </c:numRef>
          </c:val>
          <c:extLst>
            <c:ext xmlns:c16="http://schemas.microsoft.com/office/drawing/2014/chart" uri="{C3380CC4-5D6E-409C-BE32-E72D297353CC}">
              <c16:uniqueId val="{00000005-B2C0-46D5-B086-B6D44DC1F833}"/>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0.94</c:v>
                </c:pt>
                <c:pt idx="4">
                  <c:v>#N/A</c:v>
                </c:pt>
                <c:pt idx="5">
                  <c:v>1.22</c:v>
                </c:pt>
                <c:pt idx="6">
                  <c:v>#N/A</c:v>
                </c:pt>
                <c:pt idx="7">
                  <c:v>1.53</c:v>
                </c:pt>
                <c:pt idx="8">
                  <c:v>#N/A</c:v>
                </c:pt>
                <c:pt idx="9">
                  <c:v>1.01</c:v>
                </c:pt>
              </c:numCache>
            </c:numRef>
          </c:val>
          <c:extLst>
            <c:ext xmlns:c16="http://schemas.microsoft.com/office/drawing/2014/chart" uri="{C3380CC4-5D6E-409C-BE32-E72D297353CC}">
              <c16:uniqueId val="{00000006-B2C0-46D5-B086-B6D44DC1F8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0.71</c:v>
                </c:pt>
                <c:pt idx="4">
                  <c:v>#N/A</c:v>
                </c:pt>
                <c:pt idx="5">
                  <c:v>0.78</c:v>
                </c:pt>
                <c:pt idx="6">
                  <c:v>#N/A</c:v>
                </c:pt>
                <c:pt idx="7">
                  <c:v>0.98</c:v>
                </c:pt>
                <c:pt idx="8">
                  <c:v>#N/A</c:v>
                </c:pt>
                <c:pt idx="9">
                  <c:v>1.47</c:v>
                </c:pt>
              </c:numCache>
            </c:numRef>
          </c:val>
          <c:extLst>
            <c:ext xmlns:c16="http://schemas.microsoft.com/office/drawing/2014/chart" uri="{C3380CC4-5D6E-409C-BE32-E72D297353CC}">
              <c16:uniqueId val="{00000007-B2C0-46D5-B086-B6D44DC1F8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1.81</c:v>
                </c:pt>
                <c:pt idx="2">
                  <c:v>#N/A</c:v>
                </c:pt>
                <c:pt idx="3">
                  <c:v>2.17</c:v>
                </c:pt>
                <c:pt idx="4">
                  <c:v>#N/A</c:v>
                </c:pt>
                <c:pt idx="5">
                  <c:v>2.92</c:v>
                </c:pt>
                <c:pt idx="6">
                  <c:v>#N/A</c:v>
                </c:pt>
                <c:pt idx="7">
                  <c:v>3.31</c:v>
                </c:pt>
                <c:pt idx="8">
                  <c:v>#N/A</c:v>
                </c:pt>
                <c:pt idx="9">
                  <c:v>3.83</c:v>
                </c:pt>
              </c:numCache>
            </c:numRef>
          </c:val>
          <c:extLst>
            <c:ext xmlns:c16="http://schemas.microsoft.com/office/drawing/2014/chart" uri="{C3380CC4-5D6E-409C-BE32-E72D297353CC}">
              <c16:uniqueId val="{00000008-B2C0-46D5-B086-B6D44DC1F8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1.39</c:v>
                </c:pt>
                <c:pt idx="2">
                  <c:v>#N/A</c:v>
                </c:pt>
                <c:pt idx="3">
                  <c:v>7.83</c:v>
                </c:pt>
                <c:pt idx="4">
                  <c:v>#N/A</c:v>
                </c:pt>
                <c:pt idx="5">
                  <c:v>13.75</c:v>
                </c:pt>
                <c:pt idx="6">
                  <c:v>#N/A</c:v>
                </c:pt>
                <c:pt idx="7">
                  <c:v>9.4600000000000009</c:v>
                </c:pt>
                <c:pt idx="8">
                  <c:v>#N/A</c:v>
                </c:pt>
                <c:pt idx="9">
                  <c:v>13.83</c:v>
                </c:pt>
              </c:numCache>
            </c:numRef>
          </c:val>
          <c:extLst>
            <c:ext xmlns:c16="http://schemas.microsoft.com/office/drawing/2014/chart" uri="{C3380CC4-5D6E-409C-BE32-E72D297353CC}">
              <c16:uniqueId val="{00000009-B2C0-46D5-B086-B6D44DC1F8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1067</c:v>
                </c:pt>
                <c:pt idx="5">
                  <c:v>1012</c:v>
                </c:pt>
                <c:pt idx="8">
                  <c:v>976</c:v>
                </c:pt>
                <c:pt idx="11">
                  <c:v>925</c:v>
                </c:pt>
                <c:pt idx="14">
                  <c:v>891</c:v>
                </c:pt>
              </c:numCache>
            </c:numRef>
          </c:val>
          <c:extLst>
            <c:ext xmlns:c16="http://schemas.microsoft.com/office/drawing/2014/chart" uri="{C3380CC4-5D6E-409C-BE32-E72D297353CC}">
              <c16:uniqueId val="{00000000-8295-47C5-9264-BE7199AA5C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95-47C5-9264-BE7199AA5C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19</c:v>
                </c:pt>
                <c:pt idx="6">
                  <c:v>11</c:v>
                </c:pt>
                <c:pt idx="9">
                  <c:v>6</c:v>
                </c:pt>
                <c:pt idx="12">
                  <c:v>5</c:v>
                </c:pt>
              </c:numCache>
            </c:numRef>
          </c:val>
          <c:extLst>
            <c:ext xmlns:c16="http://schemas.microsoft.com/office/drawing/2014/chart" uri="{C3380CC4-5D6E-409C-BE32-E72D297353CC}">
              <c16:uniqueId val="{00000002-8295-47C5-9264-BE7199AA5C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8295-47C5-9264-BE7199AA5C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210</c:v>
                </c:pt>
                <c:pt idx="3">
                  <c:v>212</c:v>
                </c:pt>
                <c:pt idx="6">
                  <c:v>209</c:v>
                </c:pt>
                <c:pt idx="9">
                  <c:v>204</c:v>
                </c:pt>
                <c:pt idx="12">
                  <c:v>192</c:v>
                </c:pt>
              </c:numCache>
            </c:numRef>
          </c:val>
          <c:extLst>
            <c:ext xmlns:c16="http://schemas.microsoft.com/office/drawing/2014/chart" uri="{C3380CC4-5D6E-409C-BE32-E72D297353CC}">
              <c16:uniqueId val="{00000004-8295-47C5-9264-BE7199AA5C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95-47C5-9264-BE7199AA5C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95-47C5-9264-BE7199AA5C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1113</c:v>
                </c:pt>
                <c:pt idx="3">
                  <c:v>1044</c:v>
                </c:pt>
                <c:pt idx="6">
                  <c:v>1003</c:v>
                </c:pt>
                <c:pt idx="9">
                  <c:v>948</c:v>
                </c:pt>
                <c:pt idx="12">
                  <c:v>922</c:v>
                </c:pt>
              </c:numCache>
            </c:numRef>
          </c:val>
          <c:extLst>
            <c:ext xmlns:c16="http://schemas.microsoft.com/office/drawing/2014/chart" uri="{C3380CC4-5D6E-409C-BE32-E72D297353CC}">
              <c16:uniqueId val="{00000007-8295-47C5-9264-BE7199AA5C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276</c:v>
                </c:pt>
                <c:pt idx="2">
                  <c:v>#N/A</c:v>
                </c:pt>
                <c:pt idx="3">
                  <c:v>#N/A</c:v>
                </c:pt>
                <c:pt idx="4">
                  <c:v>264</c:v>
                </c:pt>
                <c:pt idx="5">
                  <c:v>#N/A</c:v>
                </c:pt>
                <c:pt idx="6">
                  <c:v>#N/A</c:v>
                </c:pt>
                <c:pt idx="7">
                  <c:v>248</c:v>
                </c:pt>
                <c:pt idx="8">
                  <c:v>#N/A</c:v>
                </c:pt>
                <c:pt idx="9">
                  <c:v>#N/A</c:v>
                </c:pt>
                <c:pt idx="10">
                  <c:v>234</c:v>
                </c:pt>
                <c:pt idx="11">
                  <c:v>#N/A</c:v>
                </c:pt>
                <c:pt idx="12">
                  <c:v>#N/A</c:v>
                </c:pt>
                <c:pt idx="13">
                  <c:v>229</c:v>
                </c:pt>
                <c:pt idx="14">
                  <c:v>#N/A</c:v>
                </c:pt>
              </c:numCache>
            </c:numRef>
          </c:val>
          <c:smooth val="0"/>
          <c:extLst>
            <c:ext xmlns:c16="http://schemas.microsoft.com/office/drawing/2014/chart" uri="{C3380CC4-5D6E-409C-BE32-E72D297353CC}">
              <c16:uniqueId val="{00000008-8295-47C5-9264-BE7199AA5C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9670</c:v>
                </c:pt>
                <c:pt idx="5">
                  <c:v>9513</c:v>
                </c:pt>
                <c:pt idx="8">
                  <c:v>8972</c:v>
                </c:pt>
                <c:pt idx="11">
                  <c:v>8364</c:v>
                </c:pt>
                <c:pt idx="14">
                  <c:v>7883</c:v>
                </c:pt>
              </c:numCache>
            </c:numRef>
          </c:val>
          <c:extLst>
            <c:ext xmlns:c16="http://schemas.microsoft.com/office/drawing/2014/chart" uri="{C3380CC4-5D6E-409C-BE32-E72D297353CC}">
              <c16:uniqueId val="{00000000-3B86-44D3-B7FE-66E37A7E78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234</c:v>
                </c:pt>
                <c:pt idx="5">
                  <c:v>204</c:v>
                </c:pt>
                <c:pt idx="8">
                  <c:v>179</c:v>
                </c:pt>
                <c:pt idx="11">
                  <c:v>155</c:v>
                </c:pt>
                <c:pt idx="14">
                  <c:v>138</c:v>
                </c:pt>
              </c:numCache>
            </c:numRef>
          </c:val>
          <c:extLst>
            <c:ext xmlns:c16="http://schemas.microsoft.com/office/drawing/2014/chart" uri="{C3380CC4-5D6E-409C-BE32-E72D297353CC}">
              <c16:uniqueId val="{00000001-3B86-44D3-B7FE-66E37A7E78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9133</c:v>
                </c:pt>
                <c:pt idx="5">
                  <c:v>9434</c:v>
                </c:pt>
                <c:pt idx="8">
                  <c:v>9646</c:v>
                </c:pt>
                <c:pt idx="11">
                  <c:v>10085</c:v>
                </c:pt>
                <c:pt idx="14">
                  <c:v>10594</c:v>
                </c:pt>
              </c:numCache>
            </c:numRef>
          </c:val>
          <c:extLst>
            <c:ext xmlns:c16="http://schemas.microsoft.com/office/drawing/2014/chart" uri="{C3380CC4-5D6E-409C-BE32-E72D297353CC}">
              <c16:uniqueId val="{00000002-3B86-44D3-B7FE-66E37A7E78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86-44D3-B7FE-66E37A7E78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86-44D3-B7FE-66E37A7E78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86-44D3-B7FE-66E37A7E78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1478</c:v>
                </c:pt>
                <c:pt idx="3">
                  <c:v>1248</c:v>
                </c:pt>
                <c:pt idx="6">
                  <c:v>1130</c:v>
                </c:pt>
                <c:pt idx="9">
                  <c:v>952</c:v>
                </c:pt>
                <c:pt idx="12">
                  <c:v>936</c:v>
                </c:pt>
              </c:numCache>
            </c:numRef>
          </c:val>
          <c:extLst>
            <c:ext xmlns:c16="http://schemas.microsoft.com/office/drawing/2014/chart" uri="{C3380CC4-5D6E-409C-BE32-E72D297353CC}">
              <c16:uniqueId val="{00000006-3B86-44D3-B7FE-66E37A7E78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32</c:v>
                </c:pt>
                <c:pt idx="6">
                  <c:v>45</c:v>
                </c:pt>
                <c:pt idx="9">
                  <c:v>90</c:v>
                </c:pt>
                <c:pt idx="12">
                  <c:v>207</c:v>
                </c:pt>
              </c:numCache>
            </c:numRef>
          </c:val>
          <c:extLst>
            <c:ext xmlns:c16="http://schemas.microsoft.com/office/drawing/2014/chart" uri="{C3380CC4-5D6E-409C-BE32-E72D297353CC}">
              <c16:uniqueId val="{00000007-3B86-44D3-B7FE-66E37A7E78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2624</c:v>
                </c:pt>
                <c:pt idx="3">
                  <c:v>2581</c:v>
                </c:pt>
                <c:pt idx="6">
                  <c:v>2540</c:v>
                </c:pt>
                <c:pt idx="9">
                  <c:v>2362</c:v>
                </c:pt>
                <c:pt idx="12">
                  <c:v>2232</c:v>
                </c:pt>
              </c:numCache>
            </c:numRef>
          </c:val>
          <c:extLst>
            <c:ext xmlns:c16="http://schemas.microsoft.com/office/drawing/2014/chart" uri="{C3380CC4-5D6E-409C-BE32-E72D297353CC}">
              <c16:uniqueId val="{00000008-3B86-44D3-B7FE-66E37A7E78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184</c:v>
                </c:pt>
                <c:pt idx="3">
                  <c:v>132</c:v>
                </c:pt>
                <c:pt idx="6">
                  <c:v>91</c:v>
                </c:pt>
                <c:pt idx="9">
                  <c:v>72</c:v>
                </c:pt>
                <c:pt idx="12">
                  <c:v>136</c:v>
                </c:pt>
              </c:numCache>
            </c:numRef>
          </c:val>
          <c:extLst>
            <c:ext xmlns:c16="http://schemas.microsoft.com/office/drawing/2014/chart" uri="{C3380CC4-5D6E-409C-BE32-E72D297353CC}">
              <c16:uniqueId val="{00000009-3B86-44D3-B7FE-66E37A7E78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10595</c:v>
                </c:pt>
                <c:pt idx="3">
                  <c:v>10652</c:v>
                </c:pt>
                <c:pt idx="6">
                  <c:v>10099</c:v>
                </c:pt>
                <c:pt idx="9">
                  <c:v>9506</c:v>
                </c:pt>
                <c:pt idx="12">
                  <c:v>9005</c:v>
                </c:pt>
              </c:numCache>
            </c:numRef>
          </c:val>
          <c:extLst>
            <c:ext xmlns:c16="http://schemas.microsoft.com/office/drawing/2014/chart" uri="{C3380CC4-5D6E-409C-BE32-E72D297353CC}">
              <c16:uniqueId val="{0000000A-3B86-44D3-B7FE-66E37A7E78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86-44D3-B7FE-66E37A7E78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3596</c:v>
                </c:pt>
                <c:pt idx="1">
                  <c:v>3975</c:v>
                </c:pt>
                <c:pt idx="2">
                  <c:v>4431</c:v>
                </c:pt>
              </c:numCache>
            </c:numRef>
          </c:val>
          <c:extLst>
            <c:ext xmlns:c16="http://schemas.microsoft.com/office/drawing/2014/chart" uri="{C3380CC4-5D6E-409C-BE32-E72D297353CC}">
              <c16:uniqueId val="{00000000-EC8E-4E7E-A739-9FE27DDEBF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818</c:v>
                </c:pt>
                <c:pt idx="1">
                  <c:v>859</c:v>
                </c:pt>
                <c:pt idx="2">
                  <c:v>900</c:v>
                </c:pt>
              </c:numCache>
            </c:numRef>
          </c:val>
          <c:extLst>
            <c:ext xmlns:c16="http://schemas.microsoft.com/office/drawing/2014/chart" uri="{C3380CC4-5D6E-409C-BE32-E72D297353CC}">
              <c16:uniqueId val="{00000001-EC8E-4E7E-A739-9FE27DDEBF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8106</c:v>
                </c:pt>
                <c:pt idx="1">
                  <c:v>8002</c:v>
                </c:pt>
                <c:pt idx="2">
                  <c:v>7772</c:v>
                </c:pt>
              </c:numCache>
            </c:numRef>
          </c:val>
          <c:extLst>
            <c:ext xmlns:c16="http://schemas.microsoft.com/office/drawing/2014/chart" uri="{C3380CC4-5D6E-409C-BE32-E72D297353CC}">
              <c16:uniqueId val="{00000002-EC8E-4E7E-A739-9FE27DDEBF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{2DFE294E-DD46-4C47-9764-E9AD29F44495}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D2-4B0E-A30B-67D4221EE9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{98A1FB3E-9967-44C3-AC30-D4501BA58995}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2-4B0E-A30B-67D4221EE9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{E981A3B7-A1CD-4290-AE5A-1023181C7B92}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2-4B0E-A30B-67D4221EE9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{8E61021C-0FC2-4712-9754-B51768862B3A}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2-4B0E-A30B-67D4221EE9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{6BA070CB-3F6A-48B9-9712-00607E8DDCEB}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2-4B0E-A30B-67D4221EE93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{17F07D4F-AB3B-4FC7-9FAF-A7B90D773E86}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D2-4B0E-A30B-67D4221EE93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{27DE17A5-BB12-41F8-A1A9-179C12A00E31}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D2-4B0E-A30B-67D4221EE93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{B1369B62-81DC-47AC-89D1-65C208C87C8B}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D2-4B0E-A30B-67D4221EE93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{A20CA5BA-4F8D-4ED1-9B25-833369A481AE}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D2-4B0E-A30B-67D4221EE9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52.6</c:v>
                </c:pt>
                <c:pt idx="16">
                  <c:v>54.1</c:v>
                </c:pt>
                <c:pt idx="24">
                  <c:v>55.5</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D2-4B0E-A30B-67D4221EE9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{8B3E3683-53B4-4342-BAF9-DAAA132E7F8F}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D2-4B0E-A30B-67D4221EE9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{52505E73-9943-4B93-807C-15F6CD9731C7}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2-4B0E-A30B-67D4221EE9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{6EBD7EB7-8F02-4FC0-A24A-A59966E723FF}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2-4B0E-A30B-67D4221EE9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{DC678A14-C253-471E-95FD-3EA8BD8E973C}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2-4B0E-A30B-67D4221EE9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{F2690556-45C9-457E-9601-A4A1840D6249}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2-4B0E-A30B-67D4221EE93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{B4A129C9-8B21-47DD-9AEB-14D223CF7A6E}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D2-4B0E-A30B-67D4221EE93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{29932726-60AB-4DC4-BEE3-BF17A38F17A5}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D2-4B0E-A30B-67D4221EE93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{F2F61254-FFFD-486F-8F05-6BA8A010E15A}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D2-4B0E-A30B-67D4221EE93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{4E76D8A9-B21F-4C06-B23A-87828C163BA3}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D2-4B0E-A30B-67D4221EE9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D2-4B0E-A30B-67D4221EE93B}"/>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{9BBCC3F6-608A-4215-80BF-C61609AEDB3E}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DD7-4B8F-B562-6FD56A54E7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{EAC02C5C-0350-4384-BD79-72223A94B96F}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D7-4B8F-B562-6FD56A54E7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{A3EAF7A0-689A-468A-B5D9-1F63E45175F8}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D7-4B8F-B562-6FD56A54E7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{D3AAE089-7B54-42CB-8068-4937C7C1246F}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D7-4B8F-B562-6FD56A54E7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{DA3B925D-0E90-4026-9B2F-C89FC456E7CB}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D7-4B8F-B562-6FD56A54E7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{00950D12-D78F-44A9-85B4-CDAEC727DF3D}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DD7-4B8F-B562-6FD56A54E75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{DDE705C8-137D-489B-9331-7E29DACB8842}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DD7-4B8F-B562-6FD56A54E7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{DCF8F25E-B032-47D8-846C-61DAF877F0E6}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DD7-4B8F-B562-6FD56A54E7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{7C2DF246-AFCA-4C0C-8732-0A9C972C10E0}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DD7-4B8F-B562-6FD56A54E7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5.5</c:v>
                </c:pt>
                <c:pt idx="16">
                  <c:v>5.6</c:v>
                </c:pt>
                <c:pt idx="24">
                  <c:v>5.4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D7-4B8F-B562-6FD56A54E7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{71B5C88D-DFB6-4234-B04A-6E7A2177423A}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DD7-4B8F-B562-6FD56A54E7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{A9527E41-EFF8-4B92-A9D7-3F019FD5CFA0}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D7-4B8F-B562-6FD56A54E7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{F5B4794C-B6F0-4F11-B43E-597E04573E20}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D7-4B8F-B562-6FD56A54E7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{B47CF098-03BA-47EE-8537-0085892600A3}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D7-4B8F-B562-6FD56A54E7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{010ECA44-0B22-44E6-A69F-96203F6D9694}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D7-4B8F-B562-6FD56A54E75E}"/>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{4361C3BB-CE0B-4D68-B227-F3EA5BE47500}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DD7-4B8F-B562-6FD56A54E75E}"/>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{4F25769D-A381-403C-874A-8D87DD4CD744}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DD7-4B8F-B562-6FD56A54E75E}"/>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{8A3732BC-E202-46F9-AB05-536493852E1F}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DD7-4B8F-B562-6FD56A54E7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{3BE0439B-9583-4573-B14C-BD706B6B9FEE}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DD7-4B8F-B562-6FD56A54E7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D7-4B8F-B562-6FD56A54E75E}"/>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百万円の増加となっている。主な要因としては、財政調整基金に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百万円、道路新設改良工事基金に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百万円を積み立てた一方、公共施設の維持管理経費に充てるため、電源立地地域対策交付金公共用施設維持運営基金を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大規模事業の財源として基金の組み替えや、想定外の自然災害等に備えるため、災害対策基金への積み立て等、将来的な財政状況を見極めながら適切な基金運営を実施していく。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町合併前の旧伊方地域の農林水産業の振興に資する事業、商工業の振興に資する事業、町道、農道、漁港及び港湾等の社会資本の整備に資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・電源立地地域対策交付金公共用施設維持運営基金については、毎年、保育所等の公共施設における人件費、光熱水費に充てられる。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・災害対策基金は地震、風水害その他の自然災害又は人為的災害から町民の生命と財産を守るべく、町内における甚大な災害の被災者を支援する経費及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び復旧復興に要する経費に充てるられる。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・電源立地地域対策交付金公共用施設維持運営基金については、交付金を原資とした積み立てが終了しており、公共施設に係る人件費、物件費への経費充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当のための取り崩しによる減額。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年度から下水道料金の見直しにより、大幅な増額を避けるため、当該基金をその財源の一部として、毎年取崩しを行ってい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近年、財政調整基金の取崩しはなく、実質収支額は増加傾向にあることから、積立額の増加に繋がっている。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百万円程度まで増加の見込みである。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公営企業会計の償還が令和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年度末で終了することから、令和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年度からは利息分のみの積み立てとなる見込みである。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D5A3FB-A663-4001-962C-4B6B781D0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B4933F-5057-46AD-A054-129197EA8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59B3977-4605-4A53-B58A-A6B0D949AFBC}"/>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22C3DEF-2E8E-4C8F-A00A-A7DD7D95C01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00B3333-BF6F-442E-B6D5-B6C81FA0284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7789359-3AF5-4B15-B003-A241FC960D6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A22DDCB-9EA8-4E4B-A6F4-D9CAD500046F}"/>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BF8FBB0-8736-4AFC-BEB0-83B46840676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5FAE9C4-3F20-4511-9D0A-56BCD964C51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90A8368-8BB6-4491-87C1-49114717012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58ECB52-EE4C-4243-9B44-5BDFBC96F2B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02E7103-0AA3-4524-9439-4575D8BF532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52B743E-AFF6-4B76-AF08-317E85CE8D2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5EBF577-B144-48EF-9A8B-9BC374B3492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B1B4AE1-918B-4178-A583-095B6318101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DA08777-F106-4712-99B3-B1B1E79EC45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67478EE-02FC-4F08-A926-1FC3CFABA0A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545BD9B-40D5-4C06-A485-51E24DD33EF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AD115E5-8A71-4B6E-B34A-F5D7A36A66A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ED9812B-E261-4FF2-BDE2-578BB2C02D8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AB366D7-9B77-49DA-90B2-FCC4E324D29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7F37973-721D-44AF-A470-1A1F29D7560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6DA3547-2785-4047-88A8-FE82CC7B602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EEB92E8-5EF1-4847-ABFB-6B84C740CA6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C2C179F-EBFB-4513-92A6-D150C489033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AF6868D-D844-448B-B758-E2124C8FD7A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F3F1C29-8B27-47CC-8540-8BB955AB507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56DF1E1-33E9-423B-B8EE-E05967B9950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79C6D5F-F810-4656-8EB1-217EC51C75F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F3E6E98-9DA9-407C-AB9B-C7D9B455457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FBEBFC1-4ABD-4726-972C-02E578CF895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E6EB771-2360-4C51-87D6-63B4ECE5F2A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6FE28F0-95E6-4F97-A472-28CA56261EC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B540775-F523-4891-A03D-C8A53F43F23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CEE7B18-E24E-4C86-8E12-9F18C701E91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ABBF78-0C78-408B-996C-C229D2A6E22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E5DBFFD-B4BE-42D4-8BA1-180980C054A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6D70FA-4E9D-4EC1-B14E-234F1F03A88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D7814FC-9011-406D-A39F-2C2F9CC2A8C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6E35F16-DDD7-4A0E-9EE5-189455E9B0F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F8F6499-174F-4BC6-A366-A89CEFD1BCA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1E56B0E-EB71-4C69-9719-9036091D597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65C8071-294E-440B-A1CE-1B9294D89F2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55FD803-DD48-409A-B853-6603D4FEF7A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4D0C120-E5AF-41C2-ADEC-A546A285B0B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48E166C-0F82-49CD-9654-C35ECF047B6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934F25C-AEEC-412E-A4FF-BE6041F9C30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24A0AF2-844F-4C1E-8A3D-F5140266102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02F344D-C504-4E02-BDD4-3C9276F9BBB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EFB20EB-3216-47CE-97F6-7DB34ABB9FA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6C1BEFB-CA4B-4B2D-AB86-0F4BD8B3601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2DA4FA0-55E8-4DF7-99AF-9A5F36A7BD9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42F2798-CF45-4CA6-8316-2F5932D6964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9AA878F-60CE-4084-AB36-C2E3CBB255D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5B06E1-A8C0-4B76-AE54-876C40F3EF3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B3F369F-8BBB-4486-AD68-4C40F57461C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F15DC3C-E9C7-4629-BDAE-7B4248A78BB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56.0</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るが、今後の施設老朽化を見据え、第二次伊方町総合計画及び公共施設等総合管理計画により、対策の優先度を考慮した予算編成を行い、計画的に更新等を実施し、財政の健全化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1666C5A-587A-41EC-9387-B4ABB487900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412A634-8DFC-4DD8-8C5F-F11A702DEE7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367AD44-0EB0-414D-965A-046C2035A9A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2CE0E45-EF1A-4B6E-8A21-41F756F2E45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6E99E2E2-EAEB-4392-B3E5-7B4648013EDE}"/>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3A87EFA-44D0-4E9C-BB0B-D2B431706C37}"/>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BF56502-4656-48E8-BF9B-AD0CCCB566DF}"/>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A692454-CDE9-48F4-B0BB-53FB1B517EE1}"/>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EB4313C-BF35-4275-904F-5061C21BD2A7}"/>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4ACDEAE6-AF40-4C37-B2D6-0B8E4A2F2AA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A781ACC-4CC4-4F99-AB8F-6E4979D2A369}"/>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6F361B6-639D-4382-BEFA-0B438857D2D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88439EA-BBBF-40A6-A5C7-29A3D522FB39}"/>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16AE8C9-7DA3-46DE-8611-570C0169771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A0300766-3D3B-4671-BA22-84CDF26BA5BB}"/>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94647538-9BD8-427C-B739-5779B7E68886}"/>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2A34F421-6E2B-4DE5-81E9-3225FF5EEC32}"/>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CE00D4ED-E9C8-4687-9DE1-B4FEF0A61DF9}"/>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BCCC14F8-31C4-473A-B2EF-6FBFC996035C}"/>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18123AE1-7FBA-4AE2-83E9-C4568F337B75}"/>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EF4A5A5E-8998-4AA1-BFE2-0D1A1F2FCD55}"/>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8AF3E572-C1DF-4FCB-A4A3-51FD03883EE4}"/>
            </a:ext>
          </a:extLst>
        </xdr:cNvPr>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83FEF677-D57D-4861-AA5D-9E55BD020D3D}"/>
            </a:ext>
          </a:extLst>
        </xdr:cNvPr>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7199D83C-EDAC-4D11-93D6-D60933273B01}"/>
            </a:ext>
          </a:extLst>
        </xdr:cNvPr>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2FEF5654-4578-44E4-8067-C711ECD2BCDA}"/>
            </a:ext>
          </a:extLst>
        </xdr:cNvPr>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E88DB52-7BFA-4255-922E-4E0BEBD4505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193F736-AB30-4582-B28F-5E294B0EC0D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7F789B6-2302-4664-9D03-45420EBA3FF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906A6DD-A02A-4344-BA14-F66EB45E07B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865D003-53A8-41A9-86FE-DE1A8488A7A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9" name="楕円 88">
          <a:extLst>
            <a:ext uri="{FF2B5EF4-FFF2-40B4-BE49-F238E27FC236}">
              <a16:creationId xmlns:a16="http://schemas.microsoft.com/office/drawing/2014/main" id="{58CBF9AC-BB2B-46A4-B9FD-A440D30FC612}"/>
            </a:ext>
          </a:extLst>
        </xdr:cNvPr>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90" name="有形固定資産減価償却率該当値テキスト">
          <a:extLst>
            <a:ext uri="{FF2B5EF4-FFF2-40B4-BE49-F238E27FC236}">
              <a16:creationId xmlns:a16="http://schemas.microsoft.com/office/drawing/2014/main" id="{C352F8B8-1F24-4795-8451-76964F4551DD}"/>
            </a:ext>
          </a:extLst>
        </xdr:cNvPr>
        <xdr:cNvSpPr txBox="1"/>
      </xdr:nvSpPr>
      <xdr:spPr>
        <a:xfrm>
          <a:off x="4813300"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1" name="楕円 90">
          <a:extLst>
            <a:ext uri="{FF2B5EF4-FFF2-40B4-BE49-F238E27FC236}">
              <a16:creationId xmlns:a16="http://schemas.microsoft.com/office/drawing/2014/main" id="{FE97E5F4-DC7A-43EA-84C5-63EB411746C1}"/>
            </a:ext>
          </a:extLst>
        </xdr:cNvPr>
        <xdr:cNvSpPr/>
      </xdr:nvSpPr>
      <xdr:spPr>
        <a:xfrm>
          <a:off x="4000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75565</xdr:rowOff>
    </xdr:to>
    <xdr:cxnSp macro="">
      <xdr:nvCxnSpPr>
        <xdr:cNvPr id="92" name="直線コネクタ 91">
          <a:extLst>
            <a:ext uri="{FF2B5EF4-FFF2-40B4-BE49-F238E27FC236}">
              <a16:creationId xmlns:a16="http://schemas.microsoft.com/office/drawing/2014/main" id="{94670A41-C299-48F9-99CD-2536CB8357ED}"/>
            </a:ext>
          </a:extLst>
        </xdr:cNvPr>
        <xdr:cNvCxnSpPr/>
      </xdr:nvCxnSpPr>
      <xdr:spPr>
        <a:xfrm>
          <a:off x="4051300" y="537972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155194</xdr:rowOff>
    </xdr:from>
    <xdr:to>
      <xdr:col>15</xdr:col>
      <xdr:colOff>187325</xdr:colOff>
      <xdr:row>31</xdr:row>
      <xdr:rowOff>85344</xdr:rowOff>
    </xdr:to>
    <xdr:sp macro="" textlink="">
      <xdr:nvSpPr>
        <xdr:cNvPr id="93" name="楕円 92">
          <a:extLst>
            <a:ext uri="{FF2B5EF4-FFF2-40B4-BE49-F238E27FC236}">
              <a16:creationId xmlns:a16="http://schemas.microsoft.com/office/drawing/2014/main" id="{7454195D-438F-4EC9-9082-9AB9705661C3}"/>
            </a:ext>
          </a:extLst>
        </xdr:cNvPr>
        <xdr:cNvSpPr/>
      </xdr:nvSpPr>
      <xdr:spPr>
        <a:xfrm>
          <a:off x="3238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34544</xdr:rowOff>
    </xdr:from>
    <xdr:to>
      <xdr:col>19</xdr:col>
      <xdr:colOff>136525</xdr:colOff>
      <xdr:row>31</xdr:row>
      <xdr:rowOff>64770</xdr:rowOff>
    </xdr:to>
    <xdr:cxnSp macro="">
      <xdr:nvCxnSpPr>
        <xdr:cNvPr id="94" name="直線コネクタ 93">
          <a:extLst>
            <a:ext uri="{FF2B5EF4-FFF2-40B4-BE49-F238E27FC236}">
              <a16:creationId xmlns:a16="http://schemas.microsoft.com/office/drawing/2014/main" id="{0ECF541C-69D8-436E-A6C5-997625BAE109}"/>
            </a:ext>
          </a:extLst>
        </xdr:cNvPr>
        <xdr:cNvCxnSpPr/>
      </xdr:nvCxnSpPr>
      <xdr:spPr>
        <a:xfrm>
          <a:off x="3289300" y="53494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122809</xdr:rowOff>
    </xdr:from>
    <xdr:to>
      <xdr:col>11</xdr:col>
      <xdr:colOff>187325</xdr:colOff>
      <xdr:row>31</xdr:row>
      <xdr:rowOff>52959</xdr:rowOff>
    </xdr:to>
    <xdr:sp macro="" textlink="">
      <xdr:nvSpPr>
        <xdr:cNvPr id="95" name="楕円 94">
          <a:extLst>
            <a:ext uri="{FF2B5EF4-FFF2-40B4-BE49-F238E27FC236}">
              <a16:creationId xmlns:a16="http://schemas.microsoft.com/office/drawing/2014/main" id="{90E3497A-9EB9-46CD-8A9C-EF0691B0FA3D}"/>
            </a:ext>
          </a:extLst>
        </xdr:cNvPr>
        <xdr:cNvSpPr/>
      </xdr:nvSpPr>
      <xdr:spPr>
        <a:xfrm>
          <a:off x="2476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34544</xdr:rowOff>
    </xdr:to>
    <xdr:cxnSp macro="">
      <xdr:nvCxnSpPr>
        <xdr:cNvPr id="96" name="直線コネクタ 95">
          <a:extLst>
            <a:ext uri="{FF2B5EF4-FFF2-40B4-BE49-F238E27FC236}">
              <a16:creationId xmlns:a16="http://schemas.microsoft.com/office/drawing/2014/main" id="{A6B38E90-29D9-4F4D-A230-9E9DA5976AC0}"/>
            </a:ext>
          </a:extLst>
        </xdr:cNvPr>
        <xdr:cNvCxnSpPr/>
      </xdr:nvCxnSpPr>
      <xdr:spPr>
        <a:xfrm>
          <a:off x="2527300" y="531710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103378</xdr:rowOff>
    </xdr:from>
    <xdr:to>
      <xdr:col>7</xdr:col>
      <xdr:colOff>187325</xdr:colOff>
      <xdr:row>31</xdr:row>
      <xdr:rowOff>33528</xdr:rowOff>
    </xdr:to>
    <xdr:sp macro="" textlink="">
      <xdr:nvSpPr>
        <xdr:cNvPr id="97" name="楕円 96">
          <a:extLst>
            <a:ext uri="{FF2B5EF4-FFF2-40B4-BE49-F238E27FC236}">
              <a16:creationId xmlns:a16="http://schemas.microsoft.com/office/drawing/2014/main" id="{2AD450A1-C7F6-4EA7-862B-DF65F2C9FCCD}"/>
            </a:ext>
          </a:extLst>
        </xdr:cNvPr>
        <xdr:cNvSpPr/>
      </xdr:nvSpPr>
      <xdr:spPr>
        <a:xfrm>
          <a:off x="1714500" y="52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154178</xdr:rowOff>
    </xdr:from>
    <xdr:to>
      <xdr:col>11</xdr:col>
      <xdr:colOff>136525</xdr:colOff>
      <xdr:row>31</xdr:row>
      <xdr:rowOff>2159</xdr:rowOff>
    </xdr:to>
    <xdr:cxnSp macro="">
      <xdr:nvCxnSpPr>
        <xdr:cNvPr id="98" name="直線コネクタ 97">
          <a:extLst>
            <a:ext uri="{FF2B5EF4-FFF2-40B4-BE49-F238E27FC236}">
              <a16:creationId xmlns:a16="http://schemas.microsoft.com/office/drawing/2014/main" id="{58BCB1A2-0169-46CF-9D5B-5FBE814F0402}"/>
            </a:ext>
          </a:extLst>
        </xdr:cNvPr>
        <xdr:cNvCxnSpPr/>
      </xdr:nvCxnSpPr>
      <xdr:spPr>
        <a:xfrm>
          <a:off x="1765300" y="529767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4CA6438F-4D37-4B35-BA61-3D5E0AE06CCE}"/>
            </a:ext>
          </a:extLst>
        </xdr:cNvPr>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BC26B425-A8EF-4EC4-BFF2-162483A221E2}"/>
            </a:ext>
          </a:extLst>
        </xdr:cNvPr>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FD43013B-C4A9-43F5-984E-23F78F745001}"/>
            </a:ext>
          </a:extLst>
        </xdr:cNvPr>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8E326337-C270-48B7-87BB-E61BC2F606A5}"/>
            </a:ext>
          </a:extLst>
        </xdr:cNvPr>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103" name="n_1mainValue有形固定資産減価償却率">
          <a:extLst>
            <a:ext uri="{FF2B5EF4-FFF2-40B4-BE49-F238E27FC236}">
              <a16:creationId xmlns:a16="http://schemas.microsoft.com/office/drawing/2014/main" id="{476FAE01-433A-41A5-A64C-9A246D47ED77}"/>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101871</xdr:rowOff>
    </xdr:from>
    <xdr:ext cx="405111" cy="259045"/>
    <xdr:sp macro="" textlink="">
      <xdr:nvSpPr>
        <xdr:cNvPr id="104" name="n_2mainValue有形固定資産減価償却率">
          <a:extLst>
            <a:ext uri="{FF2B5EF4-FFF2-40B4-BE49-F238E27FC236}">
              <a16:creationId xmlns:a16="http://schemas.microsoft.com/office/drawing/2014/main" id="{523426E7-7D4C-4F1E-A8EA-AF68C8824CB4}"/>
            </a:ext>
          </a:extLst>
        </xdr:cNvPr>
        <xdr:cNvSpPr txBox="1"/>
      </xdr:nvSpPr>
      <xdr:spPr>
        <a:xfrm>
          <a:off x="3086744" y="50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69486</xdr:rowOff>
    </xdr:from>
    <xdr:ext cx="405111" cy="259045"/>
    <xdr:sp macro="" textlink="">
      <xdr:nvSpPr>
        <xdr:cNvPr id="105" name="n_3mainValue有形固定資産減価償却率">
          <a:extLst>
            <a:ext uri="{FF2B5EF4-FFF2-40B4-BE49-F238E27FC236}">
              <a16:creationId xmlns:a16="http://schemas.microsoft.com/office/drawing/2014/main" id="{5A3D9640-13D6-4C03-95E7-2524E9CC0E76}"/>
            </a:ext>
          </a:extLst>
        </xdr:cNvPr>
        <xdr:cNvSpPr txBox="1"/>
      </xdr:nvSpPr>
      <xdr:spPr>
        <a:xfrm>
          <a:off x="2324744" y="504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50055</xdr:rowOff>
    </xdr:from>
    <xdr:ext cx="405111" cy="259045"/>
    <xdr:sp macro="" textlink="">
      <xdr:nvSpPr>
        <xdr:cNvPr id="106" name="n_4mainValue有形固定資産減価償却率">
          <a:extLst>
            <a:ext uri="{FF2B5EF4-FFF2-40B4-BE49-F238E27FC236}">
              <a16:creationId xmlns:a16="http://schemas.microsoft.com/office/drawing/2014/main" id="{CA6695E8-1B59-4169-BD6C-3F225ED27D0E}"/>
            </a:ext>
          </a:extLst>
        </xdr:cNvPr>
        <xdr:cNvSpPr txBox="1"/>
      </xdr:nvSpPr>
      <xdr:spPr>
        <a:xfrm>
          <a:off x="1562744" y="502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A4AEC29-1C66-42C1-B64F-7AAA1863E78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537314D-D15B-4F30-A45F-E3D59ACEBB0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921CAF1C-78BA-437E-B9CC-A2E3643AD888}"/>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4B87DB5-52DE-4DBF-A70B-0F7F0C79B07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760F946-45DC-4829-8FD2-1D582EE2565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94DE51C-4C32-422A-B50E-ED6757FED9E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EB37DFB-2738-47E5-AE8E-B4B1EF528AE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90D589E-C52D-4219-BBE4-A7FC919F349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AB996EF-BBA2-44A8-AC70-C7FD287AA08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35D44BC-B6B7-4ACF-808D-9C93776E98A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9D1E3B2-9033-4ECE-82D1-E67562A41F4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6F09279-6F3D-4FAB-AC4B-D2BB93126E3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F61F7F3-44C5-4F75-ADAE-04A966E1D42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98.2%</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と類似団体等と比較して低い水準にあり、財政の健全化、柔軟性が確保されている。今後も綿密な中長期財政計画を樹立し、財政の健全化に努める。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189C28A-506D-45FD-B9AD-5AA6121F72A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A2EF0D0-7EC7-42C9-89C2-D975BD5626A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9AFD5E0-ACDD-4E15-9DB6-5933213A4E3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F729754-AFE8-4E9E-8DF4-77A7A4154F5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DE96651-A5C9-4F9B-B389-1E25675A38A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EC9710D-69FD-4C0F-8945-68DFFC9FCE5F}"/>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45D6E3F8-2B7B-4C38-9323-9804DC328E7F}"/>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349A9F7-B79F-4FC0-969C-7ADCD83805A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5CFE494-B787-4122-95F4-13288FF04CDB}"/>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8D0B3DC-7AE1-4ABF-A723-2AAC846B1B9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5C7DBC0-A71A-4230-BADD-5F6F24E740F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18CD729-76A2-4B33-A630-7575BE2F3E8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0F6BA7B-B400-45A5-82D0-AE6FB278BDB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474024F-EABE-4D5F-BA18-3EC91D9B1E6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18A0685-B359-4FC4-8E43-FFD52086BE1E}"/>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80BF4FA-A9E7-4808-9BA4-6D17F048D47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B6D208F-3BB4-4DC8-8833-CEE184E31C7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478EC071-E28B-4252-A518-2C6DB91447CC}"/>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8D15D2A2-3EFF-433C-BF35-5026BE480BBC}"/>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80130592-EFE7-4B08-94BF-F419D1E2C5D7}"/>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45E8E5DB-C208-456C-BFCE-9CCDF37B893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ABD048C-A5E2-46F7-AB7E-BBDEECE79D0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F2491C9A-12BC-4904-9D03-72B8A07B0C30}"/>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6DC32D6A-F207-4625-80C3-BC8FF6590481}"/>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FE98BA7E-10BC-4849-A6B8-0749FD11F46D}"/>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6F6CA95C-113B-4A86-AF98-13C0F0229FA4}"/>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7F8A8895-0F1E-4A14-B780-A868C9F0479C}"/>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DFD905A6-9D81-43A1-9039-2FE9C7D436FF}"/>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5B739D5-C892-4606-BCBC-FFE5DE7BFA8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FC519C9-C2F8-463B-B74F-16B3B1160EA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D105587-70E1-4315-91B3-6A45AF7C867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08615C-3D1B-4344-976E-4FBD50CDAC8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B8E7807-9F4F-464E-B81C-67F591976BB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82362</xdr:rowOff>
    </xdr:from>
    <xdr:to>
      <xdr:col>76</xdr:col>
      <xdr:colOff>73025</xdr:colOff>
      <xdr:row>27</xdr:row>
      <xdr:rowOff>12512</xdr:rowOff>
    </xdr:to>
    <xdr:sp macro="" textlink="">
      <xdr:nvSpPr>
        <xdr:cNvPr id="153" name="楕円 152">
          <a:extLst>
            <a:ext uri="{FF2B5EF4-FFF2-40B4-BE49-F238E27FC236}">
              <a16:creationId xmlns:a16="http://schemas.microsoft.com/office/drawing/2014/main" id="{3DA7B153-AA11-43DC-A513-50EDD3A922EA}"/>
            </a:ext>
          </a:extLst>
        </xdr:cNvPr>
        <xdr:cNvSpPr/>
      </xdr:nvSpPr>
      <xdr:spPr>
        <a:xfrm>
          <a:off x="14744700" y="4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168739</xdr:rowOff>
    </xdr:from>
    <xdr:ext cx="405111" cy="259045"/>
    <xdr:sp macro="" textlink="">
      <xdr:nvSpPr>
        <xdr:cNvPr id="154" name="債務償還比率該当値テキスト">
          <a:extLst>
            <a:ext uri="{FF2B5EF4-FFF2-40B4-BE49-F238E27FC236}">
              <a16:creationId xmlns:a16="http://schemas.microsoft.com/office/drawing/2014/main" id="{0CA808A9-B0B9-4188-B59F-9B00B82BA68F}"/>
            </a:ext>
          </a:extLst>
        </xdr:cNvPr>
        <xdr:cNvSpPr txBox="1"/>
      </xdr:nvSpPr>
      <xdr:spPr>
        <a:xfrm>
          <a:off x="14846300" y="445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134076</xdr:rowOff>
    </xdr:from>
    <xdr:to>
      <xdr:col>72</xdr:col>
      <xdr:colOff>123825</xdr:colOff>
      <xdr:row>27</xdr:row>
      <xdr:rowOff>64226</xdr:rowOff>
    </xdr:to>
    <xdr:sp macro="" textlink="">
      <xdr:nvSpPr>
        <xdr:cNvPr id="155" name="楕円 154">
          <a:extLst>
            <a:ext uri="{FF2B5EF4-FFF2-40B4-BE49-F238E27FC236}">
              <a16:creationId xmlns:a16="http://schemas.microsoft.com/office/drawing/2014/main" id="{7B51AA35-339A-435D-859D-B649C30C1353}"/>
            </a:ext>
          </a:extLst>
        </xdr:cNvPr>
        <xdr:cNvSpPr/>
      </xdr:nvSpPr>
      <xdr:spPr>
        <a:xfrm>
          <a:off x="14033500" y="45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133162</xdr:rowOff>
    </xdr:from>
    <xdr:to>
      <xdr:col>76</xdr:col>
      <xdr:colOff>22225</xdr:colOff>
      <xdr:row>27</xdr:row>
      <xdr:rowOff>13426</xdr:rowOff>
    </xdr:to>
    <xdr:cxnSp macro="">
      <xdr:nvCxnSpPr>
        <xdr:cNvPr id="156" name="直線コネクタ 155">
          <a:extLst>
            <a:ext uri="{FF2B5EF4-FFF2-40B4-BE49-F238E27FC236}">
              <a16:creationId xmlns:a16="http://schemas.microsoft.com/office/drawing/2014/main" id="{A7610290-185C-4C70-BAA0-F50FF95E62D7}"/>
            </a:ext>
          </a:extLst>
        </xdr:cNvPr>
        <xdr:cNvCxnSpPr/>
      </xdr:nvCxnSpPr>
      <xdr:spPr>
        <a:xfrm flipV="1">
          <a:off x="14084300" y="4590862"/>
          <a:ext cx="711200" cy="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31302</xdr:rowOff>
    </xdr:from>
    <xdr:to>
      <xdr:col>68</xdr:col>
      <xdr:colOff>123825</xdr:colOff>
      <xdr:row>27</xdr:row>
      <xdr:rowOff>132902</xdr:rowOff>
    </xdr:to>
    <xdr:sp macro="" textlink="">
      <xdr:nvSpPr>
        <xdr:cNvPr id="157" name="楕円 156">
          <a:extLst>
            <a:ext uri="{FF2B5EF4-FFF2-40B4-BE49-F238E27FC236}">
              <a16:creationId xmlns:a16="http://schemas.microsoft.com/office/drawing/2014/main" id="{5F0AA9DD-1934-48B6-8DC5-866EB681F7E2}"/>
            </a:ext>
          </a:extLst>
        </xdr:cNvPr>
        <xdr:cNvSpPr/>
      </xdr:nvSpPr>
      <xdr:spPr>
        <a:xfrm>
          <a:off x="13271500" y="46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13426</xdr:rowOff>
    </xdr:from>
    <xdr:to>
      <xdr:col>72</xdr:col>
      <xdr:colOff>73025</xdr:colOff>
      <xdr:row>27</xdr:row>
      <xdr:rowOff>82102</xdr:rowOff>
    </xdr:to>
    <xdr:cxnSp macro="">
      <xdr:nvCxnSpPr>
        <xdr:cNvPr id="158" name="直線コネクタ 157">
          <a:extLst>
            <a:ext uri="{FF2B5EF4-FFF2-40B4-BE49-F238E27FC236}">
              <a16:creationId xmlns:a16="http://schemas.microsoft.com/office/drawing/2014/main" id="{CDCC47FC-E872-4EC7-BF6B-683A9227C3AD}"/>
            </a:ext>
          </a:extLst>
        </xdr:cNvPr>
        <xdr:cNvCxnSpPr/>
      </xdr:nvCxnSpPr>
      <xdr:spPr>
        <a:xfrm flipV="1">
          <a:off x="13322300" y="4642576"/>
          <a:ext cx="762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66875</xdr:rowOff>
    </xdr:from>
    <xdr:to>
      <xdr:col>64</xdr:col>
      <xdr:colOff>123825</xdr:colOff>
      <xdr:row>27</xdr:row>
      <xdr:rowOff>168475</xdr:rowOff>
    </xdr:to>
    <xdr:sp macro="" textlink="">
      <xdr:nvSpPr>
        <xdr:cNvPr id="159" name="楕円 158">
          <a:extLst>
            <a:ext uri="{FF2B5EF4-FFF2-40B4-BE49-F238E27FC236}">
              <a16:creationId xmlns:a16="http://schemas.microsoft.com/office/drawing/2014/main" id="{2D770E0C-4F65-48C2-B0E3-F4CF5D4C5124}"/>
            </a:ext>
          </a:extLst>
        </xdr:cNvPr>
        <xdr:cNvSpPr/>
      </xdr:nvSpPr>
      <xdr:spPr>
        <a:xfrm>
          <a:off x="12509500" y="46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82102</xdr:rowOff>
    </xdr:from>
    <xdr:to>
      <xdr:col>68</xdr:col>
      <xdr:colOff>73025</xdr:colOff>
      <xdr:row>27</xdr:row>
      <xdr:rowOff>117675</xdr:rowOff>
    </xdr:to>
    <xdr:cxnSp macro="">
      <xdr:nvCxnSpPr>
        <xdr:cNvPr id="160" name="直線コネクタ 159">
          <a:extLst>
            <a:ext uri="{FF2B5EF4-FFF2-40B4-BE49-F238E27FC236}">
              <a16:creationId xmlns:a16="http://schemas.microsoft.com/office/drawing/2014/main" id="{05141243-B9C4-4E7D-BC95-EC6EBBD8AF27}"/>
            </a:ext>
          </a:extLst>
        </xdr:cNvPr>
        <xdr:cNvCxnSpPr/>
      </xdr:nvCxnSpPr>
      <xdr:spPr>
        <a:xfrm flipV="1">
          <a:off x="12560300" y="4711252"/>
          <a:ext cx="762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50528</xdr:rowOff>
    </xdr:from>
    <xdr:to>
      <xdr:col>60</xdr:col>
      <xdr:colOff>123825</xdr:colOff>
      <xdr:row>27</xdr:row>
      <xdr:rowOff>152128</xdr:rowOff>
    </xdr:to>
    <xdr:sp macro="" textlink="">
      <xdr:nvSpPr>
        <xdr:cNvPr id="161" name="楕円 160">
          <a:extLst>
            <a:ext uri="{FF2B5EF4-FFF2-40B4-BE49-F238E27FC236}">
              <a16:creationId xmlns:a16="http://schemas.microsoft.com/office/drawing/2014/main" id="{7A63D166-44FC-4BE8-B3B5-F75D2929B947}"/>
            </a:ext>
          </a:extLst>
        </xdr:cNvPr>
        <xdr:cNvSpPr/>
      </xdr:nvSpPr>
      <xdr:spPr>
        <a:xfrm>
          <a:off x="117475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101328</xdr:rowOff>
    </xdr:from>
    <xdr:to>
      <xdr:col>64</xdr:col>
      <xdr:colOff>73025</xdr:colOff>
      <xdr:row>27</xdr:row>
      <xdr:rowOff>117675</xdr:rowOff>
    </xdr:to>
    <xdr:cxnSp macro="">
      <xdr:nvCxnSpPr>
        <xdr:cNvPr id="162" name="直線コネクタ 161">
          <a:extLst>
            <a:ext uri="{FF2B5EF4-FFF2-40B4-BE49-F238E27FC236}">
              <a16:creationId xmlns:a16="http://schemas.microsoft.com/office/drawing/2014/main" id="{374F9ECC-CA11-4EE1-9D04-A19D1A120FC6}"/>
            </a:ext>
          </a:extLst>
        </xdr:cNvPr>
        <xdr:cNvCxnSpPr/>
      </xdr:nvCxnSpPr>
      <xdr:spPr>
        <a:xfrm>
          <a:off x="11798300" y="4730478"/>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2D4F9523-AA97-4831-8F5A-7293D40ED5DC}"/>
            </a:ext>
          </a:extLst>
        </xdr:cNvPr>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704340BD-A478-4527-A2DA-C98326D07811}"/>
            </a:ext>
          </a:extLst>
        </xdr:cNvPr>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A4ED533C-EB7A-49E7-9252-6BA25C1ADBF9}"/>
            </a:ext>
          </a:extLst>
        </xdr:cNvPr>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A2439D72-375C-4357-9284-BFE7DBB5516A}"/>
            </a:ext>
          </a:extLst>
        </xdr:cNvPr>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80753</xdr:rowOff>
    </xdr:from>
    <xdr:ext cx="469744" cy="259045"/>
    <xdr:sp macro="" textlink="">
      <xdr:nvSpPr>
        <xdr:cNvPr id="167" name="n_1mainValue債務償還比率">
          <a:extLst>
            <a:ext uri="{FF2B5EF4-FFF2-40B4-BE49-F238E27FC236}">
              <a16:creationId xmlns:a16="http://schemas.microsoft.com/office/drawing/2014/main" id="{9FD47D96-D585-4342-B918-94F15F5B0AA5}"/>
            </a:ext>
          </a:extLst>
        </xdr:cNvPr>
        <xdr:cNvSpPr txBox="1"/>
      </xdr:nvSpPr>
      <xdr:spPr>
        <a:xfrm>
          <a:off x="13836727" y="436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149429</xdr:rowOff>
    </xdr:from>
    <xdr:ext cx="469744" cy="259045"/>
    <xdr:sp macro="" textlink="">
      <xdr:nvSpPr>
        <xdr:cNvPr id="168" name="n_2mainValue債務償還比率">
          <a:extLst>
            <a:ext uri="{FF2B5EF4-FFF2-40B4-BE49-F238E27FC236}">
              <a16:creationId xmlns:a16="http://schemas.microsoft.com/office/drawing/2014/main" id="{9D6C0122-403F-4F6B-8E9B-9C1AF22E5796}"/>
            </a:ext>
          </a:extLst>
        </xdr:cNvPr>
        <xdr:cNvSpPr txBox="1"/>
      </xdr:nvSpPr>
      <xdr:spPr>
        <a:xfrm>
          <a:off x="13087427" y="44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13552</xdr:rowOff>
    </xdr:from>
    <xdr:ext cx="469744" cy="259045"/>
    <xdr:sp macro="" textlink="">
      <xdr:nvSpPr>
        <xdr:cNvPr id="169" name="n_3mainValue債務償還比率">
          <a:extLst>
            <a:ext uri="{FF2B5EF4-FFF2-40B4-BE49-F238E27FC236}">
              <a16:creationId xmlns:a16="http://schemas.microsoft.com/office/drawing/2014/main" id="{B92EE08A-2B3C-4494-9F1C-87C7AC7F8A88}"/>
            </a:ext>
          </a:extLst>
        </xdr:cNvPr>
        <xdr:cNvSpPr txBox="1"/>
      </xdr:nvSpPr>
      <xdr:spPr>
        <a:xfrm>
          <a:off x="12325427" y="447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168655</xdr:rowOff>
    </xdr:from>
    <xdr:ext cx="469744" cy="259045"/>
    <xdr:sp macro="" textlink="">
      <xdr:nvSpPr>
        <xdr:cNvPr id="170" name="n_4mainValue債務償還比率">
          <a:extLst>
            <a:ext uri="{FF2B5EF4-FFF2-40B4-BE49-F238E27FC236}">
              <a16:creationId xmlns:a16="http://schemas.microsoft.com/office/drawing/2014/main" id="{72560192-9A5B-48FF-A4E5-72EA9D3A47CF}"/>
            </a:ext>
          </a:extLst>
        </xdr:cNvPr>
        <xdr:cNvSpPr txBox="1"/>
      </xdr:nvSpPr>
      <xdr:spPr>
        <a:xfrm>
          <a:off x="11563427" y="445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79B323D-C8D3-4E7C-B561-B182B4F3A2C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98E9197A-8101-4B6C-8F14-A8B8F45DB94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51C2AC4-EB6F-4F68-8F40-5208B623B2C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6A30FD9-5DDD-463A-B2EF-07975BBB2A4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8C7F2D0-07B1-4CCE-8AB2-12A1FF6AB1D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E33B42E-1ED4-4743-B250-428B2E1688A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3761E0-B111-45A0-AE09-9EA08B8471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CA2859-4F51-4CBA-8EA8-06C1E8F0DD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07FFD9-22EA-4077-9351-A71A81EA3E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5BFB75-42B6-419C-9863-941A42F28F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DF34F1-2685-4CC2-9D57-1517A5D04A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23F76C-C93E-4467-8440-C2DE29292F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6BE991-6DB2-41DC-9C6E-9D1CFC942F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2F48A5-87E3-4E79-925F-3D011A30AC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141385-FC71-4461-A74B-9E8A1AC2B5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52D0DD-0782-4DCC-8474-551C5C50B0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5628EE-8DAC-4C58-B84B-F53FF76135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88F781-576E-4500-B6F0-B038F8F477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6FF341-3939-440B-9772-E6A2E623D7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6FB5AA-4CEF-4795-9C7A-BB8ABB1202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AD0704-55B8-46A5-B18E-316BA70B79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739519-2A0D-47D4-9A88-AB6A45BA843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CCBB1B-01A1-4E4B-BF7C-69A563B98C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7D3B0E-56EC-4EA3-9EFF-24B0AD15B1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D2E3AE-CAF8-4742-9827-7A8995CFCA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4299A6-7FF4-4780-AB00-E742303179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54EE4E-65E4-4489-8E63-6AB56BA57F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1F05EF-A163-4B40-A4FC-718936B816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59556E-220B-4C87-AA47-76745F2AE1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42D6CA-CCC5-4E9D-B1D3-084713DC26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1D34C7-1582-43DC-8EF6-40385B70DD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78F4D3-2EF0-4953-8506-1BE8EBD3A3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E116EE-8809-4E2E-99C2-A2365EB266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07F0DA-541E-490F-BFA0-02341B9AA1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F41413-4B0A-4F2C-AC87-4DE1108BBF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D3A381-A318-4F43-B664-550B3FD5FB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C877C9-4CF8-452A-9C01-14249A4A92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E55FAB-C25B-454D-BF25-49816A3F4C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ACA662-4F11-450E-B1A4-B93ED6DB74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D44B06-89B2-4EA1-84BF-9CFDD3F3E2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CFE2C3-6308-4E9D-AE20-07F7242036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7BCA52-4E78-433A-A387-6BC15FC770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F08CA4-C939-418F-A200-E3EC8CB9F8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040272-06BC-4203-98CF-680813A3D7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86A6F3-F3DA-4B88-80EB-5C1EE80181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8BAB81-D98D-4B55-A797-09BE561C9A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B57AA3-CD78-4492-AD6B-538A9DC53E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E71D5C-C679-4DEB-B61B-30DED71309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E641AD8-41F3-434E-BBF9-90DC0E5D5A7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366C28-D696-44CB-87A8-9CB82828861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B2E7575-4769-41B2-BA4C-5359A8ADBC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9DD6CF3-E6B6-4FF9-84BB-5B00A468D7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97C1DD-673B-4833-ACEF-545EA0F1B2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917858-2C7D-4564-9EAF-009CFAD4B13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4D67DF-507B-4A7B-A624-0E9D338F11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B9099B-565A-4273-AFDD-84569AD16F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FB2AC79-5985-41AC-AD4D-7EE4B6F05C1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5BFB6B-514E-46BA-B421-2841838E60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15AA26-F7AA-4770-8038-20E4C804C9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E3479B-31BC-4A5D-A6CB-9A79DDDC1D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CE5271B-34A7-4C0A-86B6-421B88D6C3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FC9146A-FF0C-401C-A122-0ACBE14D82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CA59749F-0FC0-407C-9F07-C0A28E57A77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C7621F06-4808-49B7-A856-667E36D75378}"/>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1A2124B-D204-4BE8-9AA6-DBE32972705D}"/>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D91A663-AE85-48CC-9139-B6C2A72651ED}"/>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DC6BD4AE-1367-4228-BE50-A14D17EE5BA3}"/>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E34A00BA-D378-407A-B7C5-B85B331CCFCA}"/>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52C1392E-D5F0-45E2-B2E6-BDACEE188529}"/>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431BCF3-5E3A-4F8B-8C24-48293784A33D}"/>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F46E335D-F0E8-46B8-BC77-E7661939E32A}"/>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A620123A-AFF2-404F-A1E6-9EA3C47B7DBF}"/>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802F1EA6-887B-4451-8138-C9D6D7971E05}"/>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DC0D06-7415-43AC-8FF6-8138E1BEB9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84320C-C067-449F-94D9-F319B394BB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DC8149-8786-4DDF-B345-ADE3C610BDF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45FA52-F9A2-49B7-A7AD-6A840E284B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742FDF3-7B32-430E-9B78-47F1B5FDE5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a:extLst>
            <a:ext uri="{FF2B5EF4-FFF2-40B4-BE49-F238E27FC236}">
              <a16:creationId xmlns:a16="http://schemas.microsoft.com/office/drawing/2014/main" id="{FFAC9198-02C1-4D19-9AF4-3326A9DA1079}"/>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道路】&#10;有形固定資産減価償却率該当値テキスト">
          <a:extLst>
            <a:ext uri="{FF2B5EF4-FFF2-40B4-BE49-F238E27FC236}">
              <a16:creationId xmlns:a16="http://schemas.microsoft.com/office/drawing/2014/main" id="{A55AC51C-B12C-440E-9CBF-42FD039D9067}"/>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D88D1E84-5420-40FE-9CF1-85C875E90927}"/>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64770</xdr:rowOff>
    </xdr:to>
    <xdr:cxnSp macro="">
      <xdr:nvCxnSpPr>
        <xdr:cNvPr id="77" name="直線コネクタ 76">
          <a:extLst>
            <a:ext uri="{FF2B5EF4-FFF2-40B4-BE49-F238E27FC236}">
              <a16:creationId xmlns:a16="http://schemas.microsoft.com/office/drawing/2014/main" id="{78214C03-ABE6-4C1E-82E4-C1CA7DCBE1D9}"/>
            </a:ext>
          </a:extLst>
        </xdr:cNvPr>
        <xdr:cNvCxnSpPr/>
      </xdr:nvCxnSpPr>
      <xdr:spPr>
        <a:xfrm>
          <a:off x="3797300" y="67349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E281FA9E-C61E-4AFF-A356-75EDF013ABFA}"/>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48441</xdr:rowOff>
    </xdr:to>
    <xdr:cxnSp macro="">
      <xdr:nvCxnSpPr>
        <xdr:cNvPr id="79" name="直線コネクタ 78">
          <a:extLst>
            <a:ext uri="{FF2B5EF4-FFF2-40B4-BE49-F238E27FC236}">
              <a16:creationId xmlns:a16="http://schemas.microsoft.com/office/drawing/2014/main" id="{4BC96B16-0F88-4C6C-B874-ECEB73000785}"/>
            </a:ext>
          </a:extLst>
        </xdr:cNvPr>
        <xdr:cNvCxnSpPr/>
      </xdr:nvCxnSpPr>
      <xdr:spPr>
        <a:xfrm>
          <a:off x="2908300" y="671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a:extLst>
            <a:ext uri="{FF2B5EF4-FFF2-40B4-BE49-F238E27FC236}">
              <a16:creationId xmlns:a16="http://schemas.microsoft.com/office/drawing/2014/main" id="{AC1F6605-4F1F-43DA-B010-B50E0C46AB3F}"/>
            </a:ext>
          </a:extLst>
        </xdr:cNvPr>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7ED047DB-3403-4A83-B992-6649BC325488}"/>
            </a:ext>
          </a:extLst>
        </xdr:cNvPr>
        <xdr:cNvCxnSpPr/>
      </xdr:nvCxnSpPr>
      <xdr:spPr>
        <a:xfrm>
          <a:off x="2019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a:extLst>
            <a:ext uri="{FF2B5EF4-FFF2-40B4-BE49-F238E27FC236}">
              <a16:creationId xmlns:a16="http://schemas.microsoft.com/office/drawing/2014/main" id="{9430A459-EA3A-4872-B3ED-2B98B77D5760}"/>
            </a:ext>
          </a:extLst>
        </xdr:cNvPr>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1088</xdr:rowOff>
    </xdr:to>
    <xdr:cxnSp macro="">
      <xdr:nvCxnSpPr>
        <xdr:cNvPr id="83" name="直線コネクタ 82">
          <a:extLst>
            <a:ext uri="{FF2B5EF4-FFF2-40B4-BE49-F238E27FC236}">
              <a16:creationId xmlns:a16="http://schemas.microsoft.com/office/drawing/2014/main" id="{D18E7C63-9AF9-47D6-A51F-CE078DE92259}"/>
            </a:ext>
          </a:extLst>
        </xdr:cNvPr>
        <xdr:cNvCxnSpPr/>
      </xdr:nvCxnSpPr>
      <xdr:spPr>
        <a:xfrm>
          <a:off x="1130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288C17AD-9A74-4EE7-9334-3888BACB7877}"/>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A497F4D3-0B7F-4384-A360-A3C4A07577D4}"/>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56515B10-22C1-4FC4-BE9E-3F980323A505}"/>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9F7144A3-535C-48E7-A60D-6D4F8F15352D}"/>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996FED9D-D06D-49CE-B79C-81096D8016ED}"/>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道路】&#10;有形固定資産減価償却率">
          <a:extLst>
            <a:ext uri="{FF2B5EF4-FFF2-40B4-BE49-F238E27FC236}">
              <a16:creationId xmlns:a16="http://schemas.microsoft.com/office/drawing/2014/main" id="{3F07BE7C-BF7C-4195-8241-E2A7DCB6E5A4}"/>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道路】&#10;有形固定資産減価償却率">
          <a:extLst>
            <a:ext uri="{FF2B5EF4-FFF2-40B4-BE49-F238E27FC236}">
              <a16:creationId xmlns:a16="http://schemas.microsoft.com/office/drawing/2014/main" id="{C39CE18B-BDC5-4F0A-81F2-A3568434FD8A}"/>
            </a:ext>
          </a:extLst>
        </xdr:cNvPr>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7C4B18B0-926C-48DB-BCA0-820E04578205}"/>
            </a:ext>
          </a:extLst>
        </xdr:cNvPr>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9F7642-DA2E-46B3-ADC8-3B2B741069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4BBD737-6EDB-49E1-9F75-34CF7F8E6D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349D3E-EEE3-4E30-84FB-92788B386C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F1532B-AC18-4253-B886-2F961A30B3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13001E-4DC6-4996-8EE5-7CDADC9F0E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77F9997-2D80-4A9C-8E7C-E02A92898C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8FCE05-40F3-4146-BD97-DAF2D769C7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FBF4943-1537-4D76-B69B-F7A667CDC2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B311F05-9C00-4630-9D4C-F7C6E5D43B6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98E1A77-CFEC-4467-80E1-0F22F4C029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CD206D9-CEE3-4BB3-B329-C7E347C818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87CDA06-5941-48D5-85C8-1A6FB2793A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48CE0A8-F5DC-40FF-A483-21CC1279D8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F047845-0BE9-4FCB-B342-1E4ABD26B3C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C3E60DD-2355-42ED-9901-1FC51AE563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4124239-8D7A-416A-BBD9-23529CEF707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3C3C3E9-E62A-4B67-8C31-9810F4C682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D4D4725-C0DC-4D0A-8412-5A58612F8E2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69DF1B8-4D87-4899-B1E6-5E51F6B26C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5538FC30-113C-431C-918B-13913F83135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AE1A7AA-1A51-468E-BDC6-3A42E0780D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311C02D-CAA0-46CB-9439-69ADB41ED9E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9BCB3A6-EFB1-473F-98EC-FFADE861F7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F73A1B20-B3C1-43D3-A411-CDB3F0BC9C36}"/>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B429BAD9-5185-4E86-98DF-9BE37C084E5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66FF285F-7C85-4C86-9350-62556978410C}"/>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4A94393C-D631-48CD-8840-70F01E7CBAD8}"/>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4CE723E7-F795-4EFF-9FCD-2B96F5697AB8}"/>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E798076C-6DBB-4CA5-A2B1-5289AB16EEE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95012CE5-CEB3-43D5-8B9F-C818D7B899D3}"/>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D48ED90-E40F-4624-9590-48ECEB43B64C}"/>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E1CCF00D-0460-48B5-A585-A4A39A96BC7C}"/>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E91FBF7F-15CF-4818-8C9E-66185A443DEB}"/>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E712AC87-709D-4B74-A320-5B224C5EEDB7}"/>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2683CB-FE1E-41F0-A2B9-E1767ED64D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49B541-C176-476E-823C-ED5E40007C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F180F21-D8B5-45A4-B542-AFFD60A3CC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95B7E69-FD20-4EE6-BBB9-AB5576E9E8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0AFF644-3A6A-4A24-880C-D9EE23EC14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89337</xdr:rowOff>
    </xdr:from>
    <xdr:to>
      <xdr:col>55</xdr:col>
      <xdr:colOff>50800</xdr:colOff>
      <xdr:row>42</xdr:row>
      <xdr:rowOff>19487</xdr:rowOff>
    </xdr:to>
    <xdr:sp macro="" textlink="">
      <xdr:nvSpPr>
        <xdr:cNvPr id="131" name="楕円 130">
          <a:extLst>
            <a:ext uri="{FF2B5EF4-FFF2-40B4-BE49-F238E27FC236}">
              <a16:creationId xmlns:a16="http://schemas.microsoft.com/office/drawing/2014/main" id="{7282ADA6-D826-4592-BB29-C1D2E0CB17F1}"/>
            </a:ext>
          </a:extLst>
        </xdr:cNvPr>
        <xdr:cNvSpPr/>
      </xdr:nvSpPr>
      <xdr:spPr>
        <a:xfrm>
          <a:off x="10426700" y="71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851BB41B-B9F2-44D6-A0DA-77B6FEF95A7A}"/>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90974</xdr:rowOff>
    </xdr:from>
    <xdr:to>
      <xdr:col>50</xdr:col>
      <xdr:colOff>165100</xdr:colOff>
      <xdr:row>42</xdr:row>
      <xdr:rowOff>21124</xdr:rowOff>
    </xdr:to>
    <xdr:sp macro="" textlink="">
      <xdr:nvSpPr>
        <xdr:cNvPr id="133" name="楕円 132">
          <a:extLst>
            <a:ext uri="{FF2B5EF4-FFF2-40B4-BE49-F238E27FC236}">
              <a16:creationId xmlns:a16="http://schemas.microsoft.com/office/drawing/2014/main" id="{398C57D0-BF89-457A-8C19-26739F0F5EF4}"/>
            </a:ext>
          </a:extLst>
        </xdr:cNvPr>
        <xdr:cNvSpPr/>
      </xdr:nvSpPr>
      <xdr:spPr>
        <a:xfrm>
          <a:off x="9588500" y="71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140137</xdr:rowOff>
    </xdr:from>
    <xdr:to>
      <xdr:col>55</xdr:col>
      <xdr:colOff>0</xdr:colOff>
      <xdr:row>41</xdr:row>
      <xdr:rowOff>141774</xdr:rowOff>
    </xdr:to>
    <xdr:cxnSp macro="">
      <xdr:nvCxnSpPr>
        <xdr:cNvPr id="134" name="直線コネクタ 133">
          <a:extLst>
            <a:ext uri="{FF2B5EF4-FFF2-40B4-BE49-F238E27FC236}">
              <a16:creationId xmlns:a16="http://schemas.microsoft.com/office/drawing/2014/main" id="{06981264-2B47-46E1-96D8-85191BBA8D67}"/>
            </a:ext>
          </a:extLst>
        </xdr:cNvPr>
        <xdr:cNvCxnSpPr/>
      </xdr:nvCxnSpPr>
      <xdr:spPr>
        <a:xfrm flipV="1">
          <a:off x="9639300" y="7169587"/>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94784</xdr:rowOff>
    </xdr:from>
    <xdr:to>
      <xdr:col>46</xdr:col>
      <xdr:colOff>38100</xdr:colOff>
      <xdr:row>42</xdr:row>
      <xdr:rowOff>24934</xdr:rowOff>
    </xdr:to>
    <xdr:sp macro="" textlink="">
      <xdr:nvSpPr>
        <xdr:cNvPr id="135" name="楕円 134">
          <a:extLst>
            <a:ext uri="{FF2B5EF4-FFF2-40B4-BE49-F238E27FC236}">
              <a16:creationId xmlns:a16="http://schemas.microsoft.com/office/drawing/2014/main" id="{C6F4BCB0-F666-481B-82BB-4A415C13E71A}"/>
            </a:ext>
          </a:extLst>
        </xdr:cNvPr>
        <xdr:cNvSpPr/>
      </xdr:nvSpPr>
      <xdr:spPr>
        <a:xfrm>
          <a:off x="8699500" y="7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141774</xdr:rowOff>
    </xdr:from>
    <xdr:to>
      <xdr:col>50</xdr:col>
      <xdr:colOff>114300</xdr:colOff>
      <xdr:row>41</xdr:row>
      <xdr:rowOff>145584</xdr:rowOff>
    </xdr:to>
    <xdr:cxnSp macro="">
      <xdr:nvCxnSpPr>
        <xdr:cNvPr id="136" name="直線コネクタ 135">
          <a:extLst>
            <a:ext uri="{FF2B5EF4-FFF2-40B4-BE49-F238E27FC236}">
              <a16:creationId xmlns:a16="http://schemas.microsoft.com/office/drawing/2014/main" id="{E14DE71A-25F8-4AD0-9547-61F93A58D027}"/>
            </a:ext>
          </a:extLst>
        </xdr:cNvPr>
        <xdr:cNvCxnSpPr/>
      </xdr:nvCxnSpPr>
      <xdr:spPr>
        <a:xfrm flipV="1">
          <a:off x="8750300" y="71712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96408</xdr:rowOff>
    </xdr:from>
    <xdr:to>
      <xdr:col>41</xdr:col>
      <xdr:colOff>101600</xdr:colOff>
      <xdr:row>42</xdr:row>
      <xdr:rowOff>26558</xdr:rowOff>
    </xdr:to>
    <xdr:sp macro="" textlink="">
      <xdr:nvSpPr>
        <xdr:cNvPr id="137" name="楕円 136">
          <a:extLst>
            <a:ext uri="{FF2B5EF4-FFF2-40B4-BE49-F238E27FC236}">
              <a16:creationId xmlns:a16="http://schemas.microsoft.com/office/drawing/2014/main" id="{975C50A4-60DA-4733-A3B9-2960F769040E}"/>
            </a:ext>
          </a:extLst>
        </xdr:cNvPr>
        <xdr:cNvSpPr/>
      </xdr:nvSpPr>
      <xdr:spPr>
        <a:xfrm>
          <a:off x="7810500" y="7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145584</xdr:rowOff>
    </xdr:from>
    <xdr:to>
      <xdr:col>45</xdr:col>
      <xdr:colOff>177800</xdr:colOff>
      <xdr:row>41</xdr:row>
      <xdr:rowOff>147208</xdr:rowOff>
    </xdr:to>
    <xdr:cxnSp macro="">
      <xdr:nvCxnSpPr>
        <xdr:cNvPr id="138" name="直線コネクタ 137">
          <a:extLst>
            <a:ext uri="{FF2B5EF4-FFF2-40B4-BE49-F238E27FC236}">
              <a16:creationId xmlns:a16="http://schemas.microsoft.com/office/drawing/2014/main" id="{C791D636-D298-4FEE-A6FE-645E4A37B92F}"/>
            </a:ext>
          </a:extLst>
        </xdr:cNvPr>
        <xdr:cNvCxnSpPr/>
      </xdr:nvCxnSpPr>
      <xdr:spPr>
        <a:xfrm flipV="1">
          <a:off x="7861300" y="717503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98118</xdr:rowOff>
    </xdr:from>
    <xdr:to>
      <xdr:col>36</xdr:col>
      <xdr:colOff>165100</xdr:colOff>
      <xdr:row>42</xdr:row>
      <xdr:rowOff>28268</xdr:rowOff>
    </xdr:to>
    <xdr:sp macro="" textlink="">
      <xdr:nvSpPr>
        <xdr:cNvPr id="139" name="楕円 138">
          <a:extLst>
            <a:ext uri="{FF2B5EF4-FFF2-40B4-BE49-F238E27FC236}">
              <a16:creationId xmlns:a16="http://schemas.microsoft.com/office/drawing/2014/main" id="{444E0DE1-F8BA-46F0-B5A0-08531026E3C1}"/>
            </a:ext>
          </a:extLst>
        </xdr:cNvPr>
        <xdr:cNvSpPr/>
      </xdr:nvSpPr>
      <xdr:spPr>
        <a:xfrm>
          <a:off x="6921500" y="71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147208</xdr:rowOff>
    </xdr:from>
    <xdr:to>
      <xdr:col>41</xdr:col>
      <xdr:colOff>50800</xdr:colOff>
      <xdr:row>41</xdr:row>
      <xdr:rowOff>148918</xdr:rowOff>
    </xdr:to>
    <xdr:cxnSp macro="">
      <xdr:nvCxnSpPr>
        <xdr:cNvPr id="140" name="直線コネクタ 139">
          <a:extLst>
            <a:ext uri="{FF2B5EF4-FFF2-40B4-BE49-F238E27FC236}">
              <a16:creationId xmlns:a16="http://schemas.microsoft.com/office/drawing/2014/main" id="{FD97DC29-B1CD-4AC2-8C34-431B19071AAE}"/>
            </a:ext>
          </a:extLst>
        </xdr:cNvPr>
        <xdr:cNvCxnSpPr/>
      </xdr:nvCxnSpPr>
      <xdr:spPr>
        <a:xfrm flipV="1">
          <a:off x="6972300" y="7176658"/>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C7BDC255-E895-4D09-8500-31B55A794D9E}"/>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4AC644B2-0F4D-48E6-A323-15645122A2DE}"/>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C07FE0A1-8DBD-4167-A783-9E4AA5D7D3CC}"/>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5A7446BA-3080-45D4-878F-85F3D6F5A09D}"/>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12251</xdr:rowOff>
    </xdr:from>
    <xdr:ext cx="534377" cy="259045"/>
    <xdr:sp macro="" textlink="">
      <xdr:nvSpPr>
        <xdr:cNvPr id="145" name="n_1mainValue【道路】&#10;一人当たり延長">
          <a:extLst>
            <a:ext uri="{FF2B5EF4-FFF2-40B4-BE49-F238E27FC236}">
              <a16:creationId xmlns:a16="http://schemas.microsoft.com/office/drawing/2014/main" id="{5A2D4A1F-4E9A-488C-87A5-893C5946D87D}"/>
            </a:ext>
          </a:extLst>
        </xdr:cNvPr>
        <xdr:cNvSpPr txBox="1"/>
      </xdr:nvSpPr>
      <xdr:spPr>
        <a:xfrm>
          <a:off x="9359411" y="7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16061</xdr:rowOff>
    </xdr:from>
    <xdr:ext cx="534377" cy="259045"/>
    <xdr:sp macro="" textlink="">
      <xdr:nvSpPr>
        <xdr:cNvPr id="146" name="n_2mainValue【道路】&#10;一人当たり延長">
          <a:extLst>
            <a:ext uri="{FF2B5EF4-FFF2-40B4-BE49-F238E27FC236}">
              <a16:creationId xmlns:a16="http://schemas.microsoft.com/office/drawing/2014/main" id="{B3ABC33E-5F1D-46CD-B055-01B3CE6087D9}"/>
            </a:ext>
          </a:extLst>
        </xdr:cNvPr>
        <xdr:cNvSpPr txBox="1"/>
      </xdr:nvSpPr>
      <xdr:spPr>
        <a:xfrm>
          <a:off x="8483111" y="72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17685</xdr:rowOff>
    </xdr:from>
    <xdr:ext cx="534377" cy="259045"/>
    <xdr:sp macro="" textlink="">
      <xdr:nvSpPr>
        <xdr:cNvPr id="147" name="n_3mainValue【道路】&#10;一人当たり延長">
          <a:extLst>
            <a:ext uri="{FF2B5EF4-FFF2-40B4-BE49-F238E27FC236}">
              <a16:creationId xmlns:a16="http://schemas.microsoft.com/office/drawing/2014/main" id="{797F8819-46F4-4F37-8CBA-41EBF7F41466}"/>
            </a:ext>
          </a:extLst>
        </xdr:cNvPr>
        <xdr:cNvSpPr txBox="1"/>
      </xdr:nvSpPr>
      <xdr:spPr>
        <a:xfrm>
          <a:off x="7594111" y="7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19395</xdr:rowOff>
    </xdr:from>
    <xdr:ext cx="534377" cy="259045"/>
    <xdr:sp macro="" textlink="">
      <xdr:nvSpPr>
        <xdr:cNvPr id="148" name="n_4mainValue【道路】&#10;一人当たり延長">
          <a:extLst>
            <a:ext uri="{FF2B5EF4-FFF2-40B4-BE49-F238E27FC236}">
              <a16:creationId xmlns:a16="http://schemas.microsoft.com/office/drawing/2014/main" id="{CEDF614F-5D5F-4533-BDA4-B185A4C80ADB}"/>
            </a:ext>
          </a:extLst>
        </xdr:cNvPr>
        <xdr:cNvSpPr txBox="1"/>
      </xdr:nvSpPr>
      <xdr:spPr>
        <a:xfrm>
          <a:off x="6705111" y="72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B0D401-6015-48E8-A6A0-14E4AF8B94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1C72393-EB69-48E5-92CA-C63AEAAD3D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D6D424-D04B-4594-B9C6-18A140F79D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7BADEA1-BA00-4717-B7E2-B9D561446D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A7EEA2-D519-491E-A068-BD491D3A4D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F158BE5-DC9A-4BFF-A0BE-0687523E7B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F847141-2ABF-4CA1-BF4F-39CB7AEB7D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8A66809-D8AA-4325-8B96-47AB90F4B7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EF69810-802D-44B2-87BB-6D6E686AAC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18A168A-F293-4E3F-8531-C96F39E765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B41815E-F41D-4EB8-9BAA-8EE8A546AE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424BBCA-85DC-49FA-9CE7-5AC6E6E6E8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AF26255-50F1-42EE-9EE0-0B019A3FB39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31FCD8F-C26B-4CA7-8B4C-2A5BA379197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5D69D3C-0C7A-4B14-88D1-869A4EA0AB3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11DD5EC-1E93-4D2B-93DE-B31BE54FD9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1CDDB5B-8060-4BD8-A5B0-A5AFA01AD8B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3FFCDAF-A51B-4202-B004-C359A58A1D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9AE4DAF-66EF-432D-A0FE-9E121B0E53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509BF31-2A70-4D1D-9E3B-E9AD71DD72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44684EB-563F-4DD7-B455-215B419074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D826339-DCDB-4085-A323-ABD198A4686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892C158-7C6A-4ED5-971D-66AFE9CD5F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A7CE92D-C784-41B6-A4A0-5100DD3084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1EDB3DA-B39C-4656-8279-389B18D6B3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E676160E-D400-47D0-B875-C0FD13691D56}"/>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8355A85-C1D3-47D2-93CD-BDA34F64B3FB}"/>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5267F7F6-9518-42B0-AEC5-7356CFA1D15A}"/>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B462896-0E89-4332-AB29-F03D5D5BC1D4}"/>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2609019E-2420-48E1-B633-E3B74724CB46}"/>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7BD40A9-2110-44AB-A11F-A3D026641FCD}"/>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4CF8A877-5E0F-49F6-B1BA-3C1DA225CCF4}"/>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52CF4533-9929-47AF-829D-7A8BEBE3928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B019F2C0-2EDE-42B3-B717-6151E79B1A9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A6A9C870-6028-486F-AA38-47D396668345}"/>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5F60036-6AD7-44C8-A80E-2D4F92AB9C48}"/>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42383CB-AF55-4D1F-8892-DAE920691C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910AB9-F093-41CB-8C41-830E490CF9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CFE0F0F-BFE6-4A9B-A857-33BA39D62D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421791-710C-435E-BD27-ED902682A0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EE44528-2732-4496-9AEC-948044E27D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90" name="楕円 189">
          <a:extLst>
            <a:ext uri="{FF2B5EF4-FFF2-40B4-BE49-F238E27FC236}">
              <a16:creationId xmlns:a16="http://schemas.microsoft.com/office/drawing/2014/main" id="{DC0515BE-3F72-460A-B2BA-6A83158B1B11}"/>
            </a:ext>
          </a:extLst>
        </xdr:cNvPr>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FCD5604-3321-4F83-A0F9-454299C69A1E}"/>
            </a:ext>
          </a:extLst>
        </xdr:cNvPr>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89626</xdr:rowOff>
    </xdr:from>
    <xdr:to>
      <xdr:col>20</xdr:col>
      <xdr:colOff>38100</xdr:colOff>
      <xdr:row>58</xdr:row>
      <xdr:rowOff>19776</xdr:rowOff>
    </xdr:to>
    <xdr:sp macro="" textlink="">
      <xdr:nvSpPr>
        <xdr:cNvPr id="192" name="楕円 191">
          <a:extLst>
            <a:ext uri="{FF2B5EF4-FFF2-40B4-BE49-F238E27FC236}">
              <a16:creationId xmlns:a16="http://schemas.microsoft.com/office/drawing/2014/main" id="{B0DE2CF9-118F-4BC9-8112-C5A75846C8AA}"/>
            </a:ext>
          </a:extLst>
        </xdr:cNvPr>
        <xdr:cNvSpPr/>
      </xdr:nvSpPr>
      <xdr:spPr>
        <a:xfrm>
          <a:off x="3746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140426</xdr:rowOff>
    </xdr:from>
    <xdr:to>
      <xdr:col>24</xdr:col>
      <xdr:colOff>63500</xdr:colOff>
      <xdr:row>57</xdr:row>
      <xdr:rowOff>163285</xdr:rowOff>
    </xdr:to>
    <xdr:cxnSp macro="">
      <xdr:nvCxnSpPr>
        <xdr:cNvPr id="193" name="直線コネクタ 192">
          <a:extLst>
            <a:ext uri="{FF2B5EF4-FFF2-40B4-BE49-F238E27FC236}">
              <a16:creationId xmlns:a16="http://schemas.microsoft.com/office/drawing/2014/main" id="{7D05D633-0804-4F8F-AC7C-4EDC86BC1010}"/>
            </a:ext>
          </a:extLst>
        </xdr:cNvPr>
        <xdr:cNvCxnSpPr/>
      </xdr:nvCxnSpPr>
      <xdr:spPr>
        <a:xfrm>
          <a:off x="3797300" y="991307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66766</xdr:rowOff>
    </xdr:from>
    <xdr:to>
      <xdr:col>15</xdr:col>
      <xdr:colOff>101600</xdr:colOff>
      <xdr:row>57</xdr:row>
      <xdr:rowOff>168366</xdr:rowOff>
    </xdr:to>
    <xdr:sp macro="" textlink="">
      <xdr:nvSpPr>
        <xdr:cNvPr id="194" name="楕円 193">
          <a:extLst>
            <a:ext uri="{FF2B5EF4-FFF2-40B4-BE49-F238E27FC236}">
              <a16:creationId xmlns:a16="http://schemas.microsoft.com/office/drawing/2014/main" id="{36FB2DB1-C2C9-44EA-8E1D-9F76E26CD46A}"/>
            </a:ext>
          </a:extLst>
        </xdr:cNvPr>
        <xdr:cNvSpPr/>
      </xdr:nvSpPr>
      <xdr:spPr>
        <a:xfrm>
          <a:off x="2857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117566</xdr:rowOff>
    </xdr:from>
    <xdr:to>
      <xdr:col>19</xdr:col>
      <xdr:colOff>177800</xdr:colOff>
      <xdr:row>57</xdr:row>
      <xdr:rowOff>140426</xdr:rowOff>
    </xdr:to>
    <xdr:cxnSp macro="">
      <xdr:nvCxnSpPr>
        <xdr:cNvPr id="195" name="直線コネクタ 194">
          <a:extLst>
            <a:ext uri="{FF2B5EF4-FFF2-40B4-BE49-F238E27FC236}">
              <a16:creationId xmlns:a16="http://schemas.microsoft.com/office/drawing/2014/main" id="{A28687BB-6ACD-4C9C-B649-DE532BD836DA}"/>
            </a:ext>
          </a:extLst>
        </xdr:cNvPr>
        <xdr:cNvCxnSpPr/>
      </xdr:nvCxnSpPr>
      <xdr:spPr>
        <a:xfrm>
          <a:off x="2908300" y="9890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96" name="楕円 195">
          <a:extLst>
            <a:ext uri="{FF2B5EF4-FFF2-40B4-BE49-F238E27FC236}">
              <a16:creationId xmlns:a16="http://schemas.microsoft.com/office/drawing/2014/main" id="{39D1E35F-3751-4ACD-9B1C-2CE109AD1B21}"/>
            </a:ext>
          </a:extLst>
        </xdr:cNvPr>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117566</xdr:rowOff>
    </xdr:to>
    <xdr:cxnSp macro="">
      <xdr:nvCxnSpPr>
        <xdr:cNvPr id="197" name="直線コネクタ 196">
          <a:extLst>
            <a:ext uri="{FF2B5EF4-FFF2-40B4-BE49-F238E27FC236}">
              <a16:creationId xmlns:a16="http://schemas.microsoft.com/office/drawing/2014/main" id="{41DF489A-412F-4E40-BA81-C64A5CA63D60}"/>
            </a:ext>
          </a:extLst>
        </xdr:cNvPr>
        <xdr:cNvCxnSpPr/>
      </xdr:nvCxnSpPr>
      <xdr:spPr>
        <a:xfrm>
          <a:off x="2019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22678</xdr:rowOff>
    </xdr:from>
    <xdr:to>
      <xdr:col>6</xdr:col>
      <xdr:colOff>38100</xdr:colOff>
      <xdr:row>57</xdr:row>
      <xdr:rowOff>124278</xdr:rowOff>
    </xdr:to>
    <xdr:sp macro="" textlink="">
      <xdr:nvSpPr>
        <xdr:cNvPr id="198" name="楕円 197">
          <a:extLst>
            <a:ext uri="{FF2B5EF4-FFF2-40B4-BE49-F238E27FC236}">
              <a16:creationId xmlns:a16="http://schemas.microsoft.com/office/drawing/2014/main" id="{D070BC44-AC99-4FFA-8435-B605667EE8A7}"/>
            </a:ext>
          </a:extLst>
        </xdr:cNvPr>
        <xdr:cNvSpPr/>
      </xdr:nvSpPr>
      <xdr:spPr>
        <a:xfrm>
          <a:off x="1079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73478</xdr:rowOff>
    </xdr:from>
    <xdr:to>
      <xdr:col>10</xdr:col>
      <xdr:colOff>114300</xdr:colOff>
      <xdr:row>57</xdr:row>
      <xdr:rowOff>96338</xdr:rowOff>
    </xdr:to>
    <xdr:cxnSp macro="">
      <xdr:nvCxnSpPr>
        <xdr:cNvPr id="199" name="直線コネクタ 198">
          <a:extLst>
            <a:ext uri="{FF2B5EF4-FFF2-40B4-BE49-F238E27FC236}">
              <a16:creationId xmlns:a16="http://schemas.microsoft.com/office/drawing/2014/main" id="{56EEFDA8-330E-459D-95E0-F605E01616B7}"/>
            </a:ext>
          </a:extLst>
        </xdr:cNvPr>
        <xdr:cNvCxnSpPr/>
      </xdr:nvCxnSpPr>
      <xdr:spPr>
        <a:xfrm>
          <a:off x="1130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850BABC-F0E2-4C23-9E72-01BBDEED746D}"/>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AA79080-B001-451D-B2E9-EE62D1CB20DF}"/>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96E9F23-902D-4884-BD11-27B964A20EEC}"/>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ED5E4D4-CA37-42FA-B192-B2958D98811D}"/>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36303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33E10EF-F3AD-4BFF-BA9E-E98B10B9C694}"/>
            </a:ext>
          </a:extLst>
        </xdr:cNvPr>
        <xdr:cNvSpPr txBox="1"/>
      </xdr:nvSpPr>
      <xdr:spPr>
        <a:xfrm>
          <a:off x="3582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45BC722-A26F-4FDC-B51D-380F29716352}"/>
            </a:ext>
          </a:extLst>
        </xdr:cNvPr>
        <xdr:cNvSpPr txBox="1"/>
      </xdr:nvSpPr>
      <xdr:spPr>
        <a:xfrm>
          <a:off x="2705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35F2359-E0ED-4DFA-AE4A-8A3BFAEA0F49}"/>
            </a:ext>
          </a:extLst>
        </xdr:cNvPr>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140805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6EA6DBB-735E-47CD-B578-F0DB723F713E}"/>
            </a:ext>
          </a:extLst>
        </xdr:cNvPr>
        <xdr:cNvSpPr txBox="1"/>
      </xdr:nvSpPr>
      <xdr:spPr>
        <a:xfrm>
          <a:off x="927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562681E-C40F-469A-A613-6D0DCC5971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8507B79-2499-4B56-BF82-50EA42BB85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2B87E4-84BB-4050-906E-5EFC5AEBC7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4B54142-9CAB-476B-9226-08A4DBFFA2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B0926A5-958D-419E-8A32-9BE61D5FA5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A187942-3142-4BE2-8957-41C6334B08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8086ECE-5D2A-44DE-867F-F63DF6837A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64F950B-7A23-4391-AEEE-DB45394B38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7B82A22-1CFB-4BF1-BD8C-9129A83CEE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2BB737E-797C-4EAF-BDCE-59446FEF32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63037E7-8CEF-4AD5-8A9D-342454EB65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229CE91-C49C-4910-B480-752968296D9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8720E04-ABE0-446B-A86F-B9BD97C0B1D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8FB95CBA-BC73-44D3-86DF-4316963A022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CADB0DB-4C06-49C2-ADE6-5245DBB69E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510637C1-32B8-481A-8502-66DAB547526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578D204-7866-47F3-B1BD-BC9DC21710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55F74C18-0F1D-46C8-AE1A-C42233EED47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5525999-BA64-4736-A21B-9632C1DF73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D909564-00BD-4E1A-8DE5-A7D6196B65B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6A253DD-8AEF-4D2E-BE63-3AC09E3920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6C77D7A4-7B64-419F-8340-5CC1021ABE6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812743A-0BC5-495E-B08B-C6B10C57AF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CB91CDC7-0434-468B-A555-E0A8801764ED}"/>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868BBEC5-B812-4DAD-BE21-4F2CF3E41902}"/>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2C33B43E-BC00-45AC-80FC-BA4727C99A0C}"/>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73F5F43-BADB-4AC8-B890-B57768DB6B45}"/>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7C0A9CD5-F9F5-4A61-B3D6-BC8EAA1704B7}"/>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FBED03DA-0EF8-4A98-9AE2-8AE7662C47A7}"/>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D5C5F737-3D11-4326-A895-FCE21832AE51}"/>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8389273E-C86A-47F1-85C4-D64BA761DD5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DED50759-5294-4235-BA86-4BE24C0EDAD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533240E-EB7B-4E44-8EAF-C4408340BDA2}"/>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9CA9787D-7AC4-42D0-BB41-0F28BA85B35B}"/>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49BF98D-E4C1-4455-B380-AE9BAF9743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52D268-3602-49D0-AD85-DD13037334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DBA9650-CA9D-46C0-B0C1-72AE381660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43BAE5-7626-43C7-B9DD-D7EC7EF6A7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72E913B-8457-4C8B-87EC-6EFA7DBBA1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85662</xdr:rowOff>
    </xdr:from>
    <xdr:to>
      <xdr:col>55</xdr:col>
      <xdr:colOff>50800</xdr:colOff>
      <xdr:row>64</xdr:row>
      <xdr:rowOff>15812</xdr:rowOff>
    </xdr:to>
    <xdr:sp macro="" textlink="">
      <xdr:nvSpPr>
        <xdr:cNvPr id="247" name="楕円 246">
          <a:extLst>
            <a:ext uri="{FF2B5EF4-FFF2-40B4-BE49-F238E27FC236}">
              <a16:creationId xmlns:a16="http://schemas.microsoft.com/office/drawing/2014/main" id="{6E40B324-CBE4-463A-982F-CE4D5E85D8F6}"/>
            </a:ext>
          </a:extLst>
        </xdr:cNvPr>
        <xdr:cNvSpPr/>
      </xdr:nvSpPr>
      <xdr:spPr>
        <a:xfrm>
          <a:off x="10426700" y="10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303A439-63BB-45CE-8215-E45550359A87}"/>
            </a:ext>
          </a:extLst>
        </xdr:cNvPr>
        <xdr:cNvSpPr txBox="1"/>
      </xdr:nvSpPr>
      <xdr:spPr>
        <a:xfrm>
          <a:off x="10515600" y="108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88290</xdr:rowOff>
    </xdr:from>
    <xdr:to>
      <xdr:col>50</xdr:col>
      <xdr:colOff>165100</xdr:colOff>
      <xdr:row>64</xdr:row>
      <xdr:rowOff>18440</xdr:rowOff>
    </xdr:to>
    <xdr:sp macro="" textlink="">
      <xdr:nvSpPr>
        <xdr:cNvPr id="249" name="楕円 248">
          <a:extLst>
            <a:ext uri="{FF2B5EF4-FFF2-40B4-BE49-F238E27FC236}">
              <a16:creationId xmlns:a16="http://schemas.microsoft.com/office/drawing/2014/main" id="{545A7594-FA05-4A20-B5F3-F92A33D4AD71}"/>
            </a:ext>
          </a:extLst>
        </xdr:cNvPr>
        <xdr:cNvSpPr/>
      </xdr:nvSpPr>
      <xdr:spPr>
        <a:xfrm>
          <a:off x="9588500" y="108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136462</xdr:rowOff>
    </xdr:from>
    <xdr:to>
      <xdr:col>55</xdr:col>
      <xdr:colOff>0</xdr:colOff>
      <xdr:row>63</xdr:row>
      <xdr:rowOff>139090</xdr:rowOff>
    </xdr:to>
    <xdr:cxnSp macro="">
      <xdr:nvCxnSpPr>
        <xdr:cNvPr id="250" name="直線コネクタ 249">
          <a:extLst>
            <a:ext uri="{FF2B5EF4-FFF2-40B4-BE49-F238E27FC236}">
              <a16:creationId xmlns:a16="http://schemas.microsoft.com/office/drawing/2014/main" id="{0FD75CE8-C614-4745-A8FD-DDE0593AB9E1}"/>
            </a:ext>
          </a:extLst>
        </xdr:cNvPr>
        <xdr:cNvCxnSpPr/>
      </xdr:nvCxnSpPr>
      <xdr:spPr>
        <a:xfrm flipV="1">
          <a:off x="9639300" y="10937812"/>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91570</xdr:rowOff>
    </xdr:from>
    <xdr:to>
      <xdr:col>46</xdr:col>
      <xdr:colOff>38100</xdr:colOff>
      <xdr:row>64</xdr:row>
      <xdr:rowOff>21720</xdr:rowOff>
    </xdr:to>
    <xdr:sp macro="" textlink="">
      <xdr:nvSpPr>
        <xdr:cNvPr id="251" name="楕円 250">
          <a:extLst>
            <a:ext uri="{FF2B5EF4-FFF2-40B4-BE49-F238E27FC236}">
              <a16:creationId xmlns:a16="http://schemas.microsoft.com/office/drawing/2014/main" id="{1B439C33-F7F6-40A4-8DB1-D2450CF1637D}"/>
            </a:ext>
          </a:extLst>
        </xdr:cNvPr>
        <xdr:cNvSpPr/>
      </xdr:nvSpPr>
      <xdr:spPr>
        <a:xfrm>
          <a:off x="8699500" y="108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139090</xdr:rowOff>
    </xdr:from>
    <xdr:to>
      <xdr:col>50</xdr:col>
      <xdr:colOff>114300</xdr:colOff>
      <xdr:row>63</xdr:row>
      <xdr:rowOff>142370</xdr:rowOff>
    </xdr:to>
    <xdr:cxnSp macro="">
      <xdr:nvCxnSpPr>
        <xdr:cNvPr id="252" name="直線コネクタ 251">
          <a:extLst>
            <a:ext uri="{FF2B5EF4-FFF2-40B4-BE49-F238E27FC236}">
              <a16:creationId xmlns:a16="http://schemas.microsoft.com/office/drawing/2014/main" id="{DA231507-D4C4-4F4B-9BFE-F87E2FE957A4}"/>
            </a:ext>
          </a:extLst>
        </xdr:cNvPr>
        <xdr:cNvCxnSpPr/>
      </xdr:nvCxnSpPr>
      <xdr:spPr>
        <a:xfrm flipV="1">
          <a:off x="8750300" y="1094044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94748</xdr:rowOff>
    </xdr:from>
    <xdr:to>
      <xdr:col>41</xdr:col>
      <xdr:colOff>101600</xdr:colOff>
      <xdr:row>64</xdr:row>
      <xdr:rowOff>24898</xdr:rowOff>
    </xdr:to>
    <xdr:sp macro="" textlink="">
      <xdr:nvSpPr>
        <xdr:cNvPr id="253" name="楕円 252">
          <a:extLst>
            <a:ext uri="{FF2B5EF4-FFF2-40B4-BE49-F238E27FC236}">
              <a16:creationId xmlns:a16="http://schemas.microsoft.com/office/drawing/2014/main" id="{45E99468-1212-4906-94CC-A075A1E0D984}"/>
            </a:ext>
          </a:extLst>
        </xdr:cNvPr>
        <xdr:cNvSpPr/>
      </xdr:nvSpPr>
      <xdr:spPr>
        <a:xfrm>
          <a:off x="7810500" y="10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142370</xdr:rowOff>
    </xdr:from>
    <xdr:to>
      <xdr:col>45</xdr:col>
      <xdr:colOff>177800</xdr:colOff>
      <xdr:row>63</xdr:row>
      <xdr:rowOff>145548</xdr:rowOff>
    </xdr:to>
    <xdr:cxnSp macro="">
      <xdr:nvCxnSpPr>
        <xdr:cNvPr id="254" name="直線コネクタ 253">
          <a:extLst>
            <a:ext uri="{FF2B5EF4-FFF2-40B4-BE49-F238E27FC236}">
              <a16:creationId xmlns:a16="http://schemas.microsoft.com/office/drawing/2014/main" id="{8F7AB1A8-BC01-461E-A673-73BA5700FD88}"/>
            </a:ext>
          </a:extLst>
        </xdr:cNvPr>
        <xdr:cNvCxnSpPr/>
      </xdr:nvCxnSpPr>
      <xdr:spPr>
        <a:xfrm flipV="1">
          <a:off x="7861300" y="1094372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97796</xdr:rowOff>
    </xdr:from>
    <xdr:to>
      <xdr:col>36</xdr:col>
      <xdr:colOff>165100</xdr:colOff>
      <xdr:row>64</xdr:row>
      <xdr:rowOff>27946</xdr:rowOff>
    </xdr:to>
    <xdr:sp macro="" textlink="">
      <xdr:nvSpPr>
        <xdr:cNvPr id="255" name="楕円 254">
          <a:extLst>
            <a:ext uri="{FF2B5EF4-FFF2-40B4-BE49-F238E27FC236}">
              <a16:creationId xmlns:a16="http://schemas.microsoft.com/office/drawing/2014/main" id="{921962B3-F108-4C73-B763-6E574D62C944}"/>
            </a:ext>
          </a:extLst>
        </xdr:cNvPr>
        <xdr:cNvSpPr/>
      </xdr:nvSpPr>
      <xdr:spPr>
        <a:xfrm>
          <a:off x="6921500" y="108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145548</xdr:rowOff>
    </xdr:from>
    <xdr:to>
      <xdr:col>41</xdr:col>
      <xdr:colOff>50800</xdr:colOff>
      <xdr:row>63</xdr:row>
      <xdr:rowOff>148596</xdr:rowOff>
    </xdr:to>
    <xdr:cxnSp macro="">
      <xdr:nvCxnSpPr>
        <xdr:cNvPr id="256" name="直線コネクタ 255">
          <a:extLst>
            <a:ext uri="{FF2B5EF4-FFF2-40B4-BE49-F238E27FC236}">
              <a16:creationId xmlns:a16="http://schemas.microsoft.com/office/drawing/2014/main" id="{3CBEA039-0D68-44FE-A2EA-530242AAB29B}"/>
            </a:ext>
          </a:extLst>
        </xdr:cNvPr>
        <xdr:cNvCxnSpPr/>
      </xdr:nvCxnSpPr>
      <xdr:spPr>
        <a:xfrm flipV="1">
          <a:off x="6972300" y="109468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A54BE9D-A983-49C3-8082-E0D3D9DAE173}"/>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B66851A-964D-45F0-8CCD-DDA43B4D6EF7}"/>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F52A67F-5EF7-4F3B-B423-A14E38053A04}"/>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CB8344F-6DC5-4E6C-8639-C6BCB808C61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ED86836-E1F5-42F6-B3E6-E749205F74CD}"/>
            </a:ext>
          </a:extLst>
        </xdr:cNvPr>
        <xdr:cNvSpPr txBox="1"/>
      </xdr:nvSpPr>
      <xdr:spPr>
        <a:xfrm>
          <a:off x="9327095" y="109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12847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0B8D109-E8B6-49C7-AB45-A34F156E9FC2}"/>
            </a:ext>
          </a:extLst>
        </xdr:cNvPr>
        <xdr:cNvSpPr txBox="1"/>
      </xdr:nvSpPr>
      <xdr:spPr>
        <a:xfrm>
          <a:off x="8450795" y="1098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16025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F97A8CB-5697-4D14-832D-7E9D47BD72C8}"/>
            </a:ext>
          </a:extLst>
        </xdr:cNvPr>
        <xdr:cNvSpPr txBox="1"/>
      </xdr:nvSpPr>
      <xdr:spPr>
        <a:xfrm>
          <a:off x="7561795" y="109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19073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5A7EB63-6081-4850-AFAB-794A9C887A04}"/>
            </a:ext>
          </a:extLst>
        </xdr:cNvPr>
        <xdr:cNvSpPr txBox="1"/>
      </xdr:nvSpPr>
      <xdr:spPr>
        <a:xfrm>
          <a:off x="6672795" y="1099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2C7CCF4-C230-4633-A0E7-DACC781440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35D367A-33AB-4E10-A2B1-B793C913E5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333B1EE-8450-4152-BD8B-2314138437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9ECDD46-CBA3-4D15-B9F7-CD2EEA6553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1EF3C34-EAB2-4662-9D48-40DBD88EC3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8937FF2-2A21-465F-90A5-99A3970512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6387A45-5B17-4AAA-B5B8-605CE77DAB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08D78E5-38F7-46DB-B11B-34D9C4CEC9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61DAEA8-7F29-49AF-97C7-E3C1E7ACA0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A9B48C9-40BA-4C57-81F9-973CE87AFE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95709B7-0506-4373-B286-C05D609B4C0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A71675D-2128-485B-B965-EA329BDB29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75D8D3E-50A9-40C9-A064-A967946F3F8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8C55C78-0D9C-49F1-A524-537EEFB1A58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ED13E8B-12E6-4E92-85B2-D9BECC0326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ACBF84E5-1B08-40A6-B622-07D8888839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E537B16-5E61-43FE-B21D-5D65FF32CD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F90C2E6-1498-4A70-B833-7CE9DD22BE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715A541-69B4-445B-B046-3C4AE6C3D6C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1DF44BA-33FE-443A-8341-0E83CF0A63F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0CF57D5-6523-4364-9C26-08672C442B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C6F8F30-CE40-4A75-8084-48F9A9BC316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DDA36B8-2698-4495-9D19-E9FF4E4FCF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4FCE225-AF1C-4929-8886-A848E483B1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571C5AC-CF8C-418D-84DE-987000E2C5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00F166D-E7D6-4872-856E-29ECF8721895}"/>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890C1AC-A61D-4B00-A226-DFA9DF92A9E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A85F1B7-3272-46AC-8537-F95E043CC5A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615EA933-4FE1-4229-BFE2-9D57484266A4}"/>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8ABEFC2B-2E4B-4510-94CA-52F9A8FC24D6}"/>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9B3986A0-4C1D-4A62-9285-533D0511C8F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546CA1B4-480A-424A-A5AA-B5EA9AD93B26}"/>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E8DB5B61-81E8-40EA-A31C-8379BFDB61CC}"/>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3F049FD6-52A9-47FF-85EC-D9F0886D07DA}"/>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79AC2FE7-0808-4DCF-A309-F2711A9C696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74B9BC56-1C44-4CDC-9325-A2F0569C442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4E1816-C862-49B8-8FB9-D0377EA9B4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03F80C8-844D-41F2-8FDD-6F8031D670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4FC1928-D869-486C-8212-E14DD954DF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C7A5CF6-E14F-407E-B4A5-7C45AC4954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35B10EF-CF71-43F7-9068-D2A3BA156D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6" name="楕円 305">
          <a:extLst>
            <a:ext uri="{FF2B5EF4-FFF2-40B4-BE49-F238E27FC236}">
              <a16:creationId xmlns:a16="http://schemas.microsoft.com/office/drawing/2014/main" id="{1FBA0AA1-0522-47FF-B510-CE415378AA0F}"/>
            </a:ext>
          </a:extLst>
        </xdr:cNvPr>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BCDF4DF-8115-4448-9196-932F02EED738}"/>
            </a:ext>
          </a:extLst>
        </xdr:cNvPr>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8" name="楕円 307">
          <a:extLst>
            <a:ext uri="{FF2B5EF4-FFF2-40B4-BE49-F238E27FC236}">
              <a16:creationId xmlns:a16="http://schemas.microsoft.com/office/drawing/2014/main" id="{F554A75B-E3E2-4FD2-BA87-D3AE7BE86A30}"/>
            </a:ext>
          </a:extLst>
        </xdr:cNvPr>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11974</xdr:rowOff>
    </xdr:to>
    <xdr:cxnSp macro="">
      <xdr:nvCxnSpPr>
        <xdr:cNvPr id="309" name="直線コネクタ 308">
          <a:extLst>
            <a:ext uri="{FF2B5EF4-FFF2-40B4-BE49-F238E27FC236}">
              <a16:creationId xmlns:a16="http://schemas.microsoft.com/office/drawing/2014/main" id="{F987E51C-B6FF-4AF9-9DD7-E135DC312775}"/>
            </a:ext>
          </a:extLst>
        </xdr:cNvPr>
        <xdr:cNvCxnSpPr/>
      </xdr:nvCxnSpPr>
      <xdr:spPr>
        <a:xfrm flipV="1">
          <a:off x="3797300" y="143909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10" name="楕円 309">
          <a:extLst>
            <a:ext uri="{FF2B5EF4-FFF2-40B4-BE49-F238E27FC236}">
              <a16:creationId xmlns:a16="http://schemas.microsoft.com/office/drawing/2014/main" id="{4BE219CE-753C-4058-BC9E-E58312AE358D}"/>
            </a:ext>
          </a:extLst>
        </xdr:cNvPr>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11974</xdr:rowOff>
    </xdr:to>
    <xdr:cxnSp macro="">
      <xdr:nvCxnSpPr>
        <xdr:cNvPr id="311" name="直線コネクタ 310">
          <a:extLst>
            <a:ext uri="{FF2B5EF4-FFF2-40B4-BE49-F238E27FC236}">
              <a16:creationId xmlns:a16="http://schemas.microsoft.com/office/drawing/2014/main" id="{96A76716-0891-465C-A151-7FF75F57CC36}"/>
            </a:ext>
          </a:extLst>
        </xdr:cNvPr>
        <xdr:cNvCxnSpPr/>
      </xdr:nvCxnSpPr>
      <xdr:spPr>
        <a:xfrm>
          <a:off x="2908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41184</xdr:rowOff>
    </xdr:from>
    <xdr:to>
      <xdr:col>10</xdr:col>
      <xdr:colOff>165100</xdr:colOff>
      <xdr:row>83</xdr:row>
      <xdr:rowOff>142784</xdr:rowOff>
    </xdr:to>
    <xdr:sp macro="" textlink="">
      <xdr:nvSpPr>
        <xdr:cNvPr id="312" name="楕円 311">
          <a:extLst>
            <a:ext uri="{FF2B5EF4-FFF2-40B4-BE49-F238E27FC236}">
              <a16:creationId xmlns:a16="http://schemas.microsoft.com/office/drawing/2014/main" id="{501607D2-68D6-4799-9380-EB0FC24E36FF}"/>
            </a:ext>
          </a:extLst>
        </xdr:cNvPr>
        <xdr:cNvSpPr/>
      </xdr:nvSpPr>
      <xdr:spPr>
        <a:xfrm>
          <a:off x="196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91984</xdr:rowOff>
    </xdr:from>
    <xdr:to>
      <xdr:col>15</xdr:col>
      <xdr:colOff>50800</xdr:colOff>
      <xdr:row>83</xdr:row>
      <xdr:rowOff>157299</xdr:rowOff>
    </xdr:to>
    <xdr:cxnSp macro="">
      <xdr:nvCxnSpPr>
        <xdr:cNvPr id="313" name="直線コネクタ 312">
          <a:extLst>
            <a:ext uri="{FF2B5EF4-FFF2-40B4-BE49-F238E27FC236}">
              <a16:creationId xmlns:a16="http://schemas.microsoft.com/office/drawing/2014/main" id="{5DB07065-F312-402E-92CA-75669D50E63C}"/>
            </a:ext>
          </a:extLst>
        </xdr:cNvPr>
        <xdr:cNvCxnSpPr/>
      </xdr:nvCxnSpPr>
      <xdr:spPr>
        <a:xfrm>
          <a:off x="2019300" y="1432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166914</xdr:rowOff>
    </xdr:from>
    <xdr:to>
      <xdr:col>6</xdr:col>
      <xdr:colOff>38100</xdr:colOff>
      <xdr:row>83</xdr:row>
      <xdr:rowOff>97064</xdr:rowOff>
    </xdr:to>
    <xdr:sp macro="" textlink="">
      <xdr:nvSpPr>
        <xdr:cNvPr id="314" name="楕円 313">
          <a:extLst>
            <a:ext uri="{FF2B5EF4-FFF2-40B4-BE49-F238E27FC236}">
              <a16:creationId xmlns:a16="http://schemas.microsoft.com/office/drawing/2014/main" id="{CCD11B60-D222-40AA-8A10-B79AB4395FE8}"/>
            </a:ext>
          </a:extLst>
        </xdr:cNvPr>
        <xdr:cNvSpPr/>
      </xdr:nvSpPr>
      <xdr:spPr>
        <a:xfrm>
          <a:off x="1079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46264</xdr:rowOff>
    </xdr:from>
    <xdr:to>
      <xdr:col>10</xdr:col>
      <xdr:colOff>114300</xdr:colOff>
      <xdr:row>83</xdr:row>
      <xdr:rowOff>91984</xdr:rowOff>
    </xdr:to>
    <xdr:cxnSp macro="">
      <xdr:nvCxnSpPr>
        <xdr:cNvPr id="315" name="直線コネクタ 314">
          <a:extLst>
            <a:ext uri="{FF2B5EF4-FFF2-40B4-BE49-F238E27FC236}">
              <a16:creationId xmlns:a16="http://schemas.microsoft.com/office/drawing/2014/main" id="{C87C3D2B-C1C8-462E-88C8-5EFDB4396DF6}"/>
            </a:ext>
          </a:extLst>
        </xdr:cNvPr>
        <xdr:cNvCxnSpPr/>
      </xdr:nvCxnSpPr>
      <xdr:spPr>
        <a:xfrm>
          <a:off x="1130300" y="14276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E7C31215-245C-4CCD-A812-F2D03D54ECCB}"/>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4EBB4B3D-687A-4E4F-936E-75F2CC4F8DE3}"/>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8EE78E96-5334-4818-855A-DA9DDC0164DC}"/>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2246A48B-5441-48E0-85B0-24481A2C5F38}"/>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20" name="n_1mainValue【公営住宅】&#10;有形固定資産減価償却率">
          <a:extLst>
            <a:ext uri="{FF2B5EF4-FFF2-40B4-BE49-F238E27FC236}">
              <a16:creationId xmlns:a16="http://schemas.microsoft.com/office/drawing/2014/main" id="{D993475D-DFF4-423C-9874-0717678ACEDC}"/>
            </a:ext>
          </a:extLst>
        </xdr:cNvPr>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21" name="n_2mainValue【公営住宅】&#10;有形固定資産減価償却率">
          <a:extLst>
            <a:ext uri="{FF2B5EF4-FFF2-40B4-BE49-F238E27FC236}">
              <a16:creationId xmlns:a16="http://schemas.microsoft.com/office/drawing/2014/main" id="{34DFAAD0-C3B7-4446-8A0C-6F72972C3AD5}"/>
            </a:ext>
          </a:extLst>
        </xdr:cNvPr>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133911</xdr:rowOff>
    </xdr:from>
    <xdr:ext cx="405111" cy="259045"/>
    <xdr:sp macro="" textlink="">
      <xdr:nvSpPr>
        <xdr:cNvPr id="322" name="n_3mainValue【公営住宅】&#10;有形固定資産減価償却率">
          <a:extLst>
            <a:ext uri="{FF2B5EF4-FFF2-40B4-BE49-F238E27FC236}">
              <a16:creationId xmlns:a16="http://schemas.microsoft.com/office/drawing/2014/main" id="{6DC1A865-751A-4A91-AB6D-649311DB968D}"/>
            </a:ext>
          </a:extLst>
        </xdr:cNvPr>
        <xdr:cNvSpPr txBox="1"/>
      </xdr:nvSpPr>
      <xdr:spPr>
        <a:xfrm>
          <a:off x="1816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113591</xdr:rowOff>
    </xdr:from>
    <xdr:ext cx="405111" cy="259045"/>
    <xdr:sp macro="" textlink="">
      <xdr:nvSpPr>
        <xdr:cNvPr id="323" name="n_4mainValue【公営住宅】&#10;有形固定資産減価償却率">
          <a:extLst>
            <a:ext uri="{FF2B5EF4-FFF2-40B4-BE49-F238E27FC236}">
              <a16:creationId xmlns:a16="http://schemas.microsoft.com/office/drawing/2014/main" id="{AC21BBA9-7B96-4545-AE31-FD68293A9815}"/>
            </a:ext>
          </a:extLst>
        </xdr:cNvPr>
        <xdr:cNvSpPr txBox="1"/>
      </xdr:nvSpPr>
      <xdr:spPr>
        <a:xfrm>
          <a:off x="927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98EDE78-75C6-4718-ADD5-351C117145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ABB5097-791C-4143-9FB7-7F9ABCA9C8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308125A-B71E-4EDB-93AB-D7850C99FC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48BE2DD-FBE0-4564-A12F-1335C9D3FD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853BC7E-7238-4B26-AEC7-0F2D361597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1A7A5CA-50C3-47E6-8DBF-3083037CDA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BDC5CD6-5EC5-4301-84AC-766A5CAF3B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CAAD567-0966-4D28-8697-0D3C2E846D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2BEBEAB-0E38-44E5-A0F7-B2E6AB0E72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16F794E-7E27-4035-BADB-A6594A948C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81F7FF75-6E5F-408C-863C-580E4720B9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B641763-DFBA-4C56-9E7B-6A7FF06C29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F5C0BAA-5E63-41B0-8800-6506021F00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11AE6C9-111F-4D44-AC4A-61F24E5B89D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A24059D-3BA2-46B2-9B57-259716A04F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6CB15A07-E5D2-4B35-8490-7221AED704B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3B5DE01-1F51-4B89-BA6C-95C83AC503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56E6BC08-B3EB-40F3-A2FA-135C353B554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BB6CF5B-8724-4D02-AF14-721F0DBCB3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D8EC0424-B639-45E0-9AF7-9A762D33F24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F8D26B8-9575-4F29-B9B3-06231D6FB3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7642F953-70B1-47A9-87C0-AD11702CCD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8AEEC33-7C25-45AA-8C3E-52945D6BA9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33D52F87-C2FD-4AD9-AD33-42F7F29B031A}"/>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C36DFAB9-3054-4021-871B-8648583AA628}"/>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B7E2CCBB-1FE1-400E-9990-CD40B90525F4}"/>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DADCB092-D250-483F-B7D2-18DF7E680F96}"/>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6759CDB0-89D9-4B54-883A-B4FE5B9CA41F}"/>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892403CF-D32A-4983-8800-E12339106716}"/>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3534262D-9E7D-4E5B-AAF8-2E3E89043896}"/>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18B174AA-15F9-49EF-AE8B-A2F0917542A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20491DFC-F224-42B3-AA0E-53E64272BBDA}"/>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598ED533-5353-4A2B-A22B-0A3ED2440DCD}"/>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5BF9FAA6-3306-405D-AA6D-ED024E4B10C8}"/>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97CE7D9-598B-4D09-91DE-A18A2638B8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4425CE3-B780-4E1F-9A6F-8613CACB4C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C8FDA71-4495-426E-A670-10115D4CA2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68FF773-1C0F-44E0-83B4-C25E94F8A3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D55DCCB-C38E-40E0-B205-C12074DD2F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21895</xdr:rowOff>
    </xdr:from>
    <xdr:to>
      <xdr:col>55</xdr:col>
      <xdr:colOff>50800</xdr:colOff>
      <xdr:row>85</xdr:row>
      <xdr:rowOff>123495</xdr:rowOff>
    </xdr:to>
    <xdr:sp macro="" textlink="">
      <xdr:nvSpPr>
        <xdr:cNvPr id="363" name="楕円 362">
          <a:extLst>
            <a:ext uri="{FF2B5EF4-FFF2-40B4-BE49-F238E27FC236}">
              <a16:creationId xmlns:a16="http://schemas.microsoft.com/office/drawing/2014/main" id="{5C9BA42F-3631-4AB9-97F6-1D0E31991005}"/>
            </a:ext>
          </a:extLst>
        </xdr:cNvPr>
        <xdr:cNvSpPr/>
      </xdr:nvSpPr>
      <xdr:spPr>
        <a:xfrm>
          <a:off x="104267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44772</xdr:rowOff>
    </xdr:from>
    <xdr:ext cx="469744" cy="259045"/>
    <xdr:sp macro="" textlink="">
      <xdr:nvSpPr>
        <xdr:cNvPr id="364" name="【公営住宅】&#10;一人当たり面積該当値テキスト">
          <a:extLst>
            <a:ext uri="{FF2B5EF4-FFF2-40B4-BE49-F238E27FC236}">
              <a16:creationId xmlns:a16="http://schemas.microsoft.com/office/drawing/2014/main" id="{D60D17F6-348C-41B5-981D-D05E39650A04}"/>
            </a:ext>
          </a:extLst>
        </xdr:cNvPr>
        <xdr:cNvSpPr txBox="1"/>
      </xdr:nvSpPr>
      <xdr:spPr>
        <a:xfrm>
          <a:off x="10515600" y="144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38582</xdr:rowOff>
    </xdr:from>
    <xdr:to>
      <xdr:col>50</xdr:col>
      <xdr:colOff>165100</xdr:colOff>
      <xdr:row>85</xdr:row>
      <xdr:rowOff>140182</xdr:rowOff>
    </xdr:to>
    <xdr:sp macro="" textlink="">
      <xdr:nvSpPr>
        <xdr:cNvPr id="365" name="楕円 364">
          <a:extLst>
            <a:ext uri="{FF2B5EF4-FFF2-40B4-BE49-F238E27FC236}">
              <a16:creationId xmlns:a16="http://schemas.microsoft.com/office/drawing/2014/main" id="{B391F2FF-E3C7-4786-9F82-CBF35C6C13F7}"/>
            </a:ext>
          </a:extLst>
        </xdr:cNvPr>
        <xdr:cNvSpPr/>
      </xdr:nvSpPr>
      <xdr:spPr>
        <a:xfrm>
          <a:off x="95885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72695</xdr:rowOff>
    </xdr:from>
    <xdr:to>
      <xdr:col>55</xdr:col>
      <xdr:colOff>0</xdr:colOff>
      <xdr:row>85</xdr:row>
      <xdr:rowOff>89382</xdr:rowOff>
    </xdr:to>
    <xdr:cxnSp macro="">
      <xdr:nvCxnSpPr>
        <xdr:cNvPr id="366" name="直線コネクタ 365">
          <a:extLst>
            <a:ext uri="{FF2B5EF4-FFF2-40B4-BE49-F238E27FC236}">
              <a16:creationId xmlns:a16="http://schemas.microsoft.com/office/drawing/2014/main" id="{B5A604A3-ED2D-45C1-B868-9FD890DA7825}"/>
            </a:ext>
          </a:extLst>
        </xdr:cNvPr>
        <xdr:cNvCxnSpPr/>
      </xdr:nvCxnSpPr>
      <xdr:spPr>
        <a:xfrm flipV="1">
          <a:off x="9639300" y="14645945"/>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44526</xdr:rowOff>
    </xdr:from>
    <xdr:to>
      <xdr:col>46</xdr:col>
      <xdr:colOff>38100</xdr:colOff>
      <xdr:row>85</xdr:row>
      <xdr:rowOff>146126</xdr:rowOff>
    </xdr:to>
    <xdr:sp macro="" textlink="">
      <xdr:nvSpPr>
        <xdr:cNvPr id="367" name="楕円 366">
          <a:extLst>
            <a:ext uri="{FF2B5EF4-FFF2-40B4-BE49-F238E27FC236}">
              <a16:creationId xmlns:a16="http://schemas.microsoft.com/office/drawing/2014/main" id="{CE1367EA-748C-4E6E-B867-F9FBE9A04C79}"/>
            </a:ext>
          </a:extLst>
        </xdr:cNvPr>
        <xdr:cNvSpPr/>
      </xdr:nvSpPr>
      <xdr:spPr>
        <a:xfrm>
          <a:off x="8699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89382</xdr:rowOff>
    </xdr:from>
    <xdr:to>
      <xdr:col>50</xdr:col>
      <xdr:colOff>114300</xdr:colOff>
      <xdr:row>85</xdr:row>
      <xdr:rowOff>95326</xdr:rowOff>
    </xdr:to>
    <xdr:cxnSp macro="">
      <xdr:nvCxnSpPr>
        <xdr:cNvPr id="368" name="直線コネクタ 367">
          <a:extLst>
            <a:ext uri="{FF2B5EF4-FFF2-40B4-BE49-F238E27FC236}">
              <a16:creationId xmlns:a16="http://schemas.microsoft.com/office/drawing/2014/main" id="{843F7D20-277A-47E6-8632-B4DB07E83B75}"/>
            </a:ext>
          </a:extLst>
        </xdr:cNvPr>
        <xdr:cNvCxnSpPr/>
      </xdr:nvCxnSpPr>
      <xdr:spPr>
        <a:xfrm flipV="1">
          <a:off x="8750300" y="1466263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74016</xdr:rowOff>
    </xdr:from>
    <xdr:to>
      <xdr:col>41</xdr:col>
      <xdr:colOff>101600</xdr:colOff>
      <xdr:row>86</xdr:row>
      <xdr:rowOff>4166</xdr:rowOff>
    </xdr:to>
    <xdr:sp macro="" textlink="">
      <xdr:nvSpPr>
        <xdr:cNvPr id="369" name="楕円 368">
          <a:extLst>
            <a:ext uri="{FF2B5EF4-FFF2-40B4-BE49-F238E27FC236}">
              <a16:creationId xmlns:a16="http://schemas.microsoft.com/office/drawing/2014/main" id="{981500B3-28AC-40D5-AD67-AD2948DA526B}"/>
            </a:ext>
          </a:extLst>
        </xdr:cNvPr>
        <xdr:cNvSpPr/>
      </xdr:nvSpPr>
      <xdr:spPr>
        <a:xfrm>
          <a:off x="7810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95326</xdr:rowOff>
    </xdr:from>
    <xdr:to>
      <xdr:col>45</xdr:col>
      <xdr:colOff>177800</xdr:colOff>
      <xdr:row>85</xdr:row>
      <xdr:rowOff>124816</xdr:rowOff>
    </xdr:to>
    <xdr:cxnSp macro="">
      <xdr:nvCxnSpPr>
        <xdr:cNvPr id="370" name="直線コネクタ 369">
          <a:extLst>
            <a:ext uri="{FF2B5EF4-FFF2-40B4-BE49-F238E27FC236}">
              <a16:creationId xmlns:a16="http://schemas.microsoft.com/office/drawing/2014/main" id="{19F0CE61-F2C5-4F0E-8A54-75166399791D}"/>
            </a:ext>
          </a:extLst>
        </xdr:cNvPr>
        <xdr:cNvCxnSpPr/>
      </xdr:nvCxnSpPr>
      <xdr:spPr>
        <a:xfrm flipV="1">
          <a:off x="7861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87655</xdr:rowOff>
    </xdr:from>
    <xdr:to>
      <xdr:col>36</xdr:col>
      <xdr:colOff>165100</xdr:colOff>
      <xdr:row>86</xdr:row>
      <xdr:rowOff>17805</xdr:rowOff>
    </xdr:to>
    <xdr:sp macro="" textlink="">
      <xdr:nvSpPr>
        <xdr:cNvPr id="371" name="楕円 370">
          <a:extLst>
            <a:ext uri="{FF2B5EF4-FFF2-40B4-BE49-F238E27FC236}">
              <a16:creationId xmlns:a16="http://schemas.microsoft.com/office/drawing/2014/main" id="{67954AA2-CFAC-4CAE-8DD8-356022B190D2}"/>
            </a:ext>
          </a:extLst>
        </xdr:cNvPr>
        <xdr:cNvSpPr/>
      </xdr:nvSpPr>
      <xdr:spPr>
        <a:xfrm>
          <a:off x="6921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124816</xdr:rowOff>
    </xdr:from>
    <xdr:to>
      <xdr:col>41</xdr:col>
      <xdr:colOff>50800</xdr:colOff>
      <xdr:row>85</xdr:row>
      <xdr:rowOff>138455</xdr:rowOff>
    </xdr:to>
    <xdr:cxnSp macro="">
      <xdr:nvCxnSpPr>
        <xdr:cNvPr id="372" name="直線コネクタ 371">
          <a:extLst>
            <a:ext uri="{FF2B5EF4-FFF2-40B4-BE49-F238E27FC236}">
              <a16:creationId xmlns:a16="http://schemas.microsoft.com/office/drawing/2014/main" id="{A63F9706-7306-4F0C-B6FE-3DB22D8EDA56}"/>
            </a:ext>
          </a:extLst>
        </xdr:cNvPr>
        <xdr:cNvCxnSpPr/>
      </xdr:nvCxnSpPr>
      <xdr:spPr>
        <a:xfrm flipV="1">
          <a:off x="6972300" y="1469806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3D48C64F-D5F6-40B9-931F-6589EB0E387F}"/>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EC639508-8B16-4DEB-9881-FE4AF3216982}"/>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24BC35EB-4D67-408C-9473-6B0586ED401D}"/>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A3FE96BD-82BC-4BB7-B5B1-4BE2D77BFC2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131309</xdr:rowOff>
    </xdr:from>
    <xdr:ext cx="469744" cy="259045"/>
    <xdr:sp macro="" textlink="">
      <xdr:nvSpPr>
        <xdr:cNvPr id="377" name="n_1mainValue【公営住宅】&#10;一人当たり面積">
          <a:extLst>
            <a:ext uri="{FF2B5EF4-FFF2-40B4-BE49-F238E27FC236}">
              <a16:creationId xmlns:a16="http://schemas.microsoft.com/office/drawing/2014/main" id="{AEF7C0AA-1C8D-457A-8B7A-B3D121BE61C2}"/>
            </a:ext>
          </a:extLst>
        </xdr:cNvPr>
        <xdr:cNvSpPr txBox="1"/>
      </xdr:nvSpPr>
      <xdr:spPr>
        <a:xfrm>
          <a:off x="9391727" y="147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137253</xdr:rowOff>
    </xdr:from>
    <xdr:ext cx="469744" cy="259045"/>
    <xdr:sp macro="" textlink="">
      <xdr:nvSpPr>
        <xdr:cNvPr id="378" name="n_2mainValue【公営住宅】&#10;一人当たり面積">
          <a:extLst>
            <a:ext uri="{FF2B5EF4-FFF2-40B4-BE49-F238E27FC236}">
              <a16:creationId xmlns:a16="http://schemas.microsoft.com/office/drawing/2014/main" id="{EF76C502-6D1E-4054-AA7C-15ACB0CD62BA}"/>
            </a:ext>
          </a:extLst>
        </xdr:cNvPr>
        <xdr:cNvSpPr txBox="1"/>
      </xdr:nvSpPr>
      <xdr:spPr>
        <a:xfrm>
          <a:off x="85154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166743</xdr:rowOff>
    </xdr:from>
    <xdr:ext cx="469744" cy="259045"/>
    <xdr:sp macro="" textlink="">
      <xdr:nvSpPr>
        <xdr:cNvPr id="379" name="n_3mainValue【公営住宅】&#10;一人当たり面積">
          <a:extLst>
            <a:ext uri="{FF2B5EF4-FFF2-40B4-BE49-F238E27FC236}">
              <a16:creationId xmlns:a16="http://schemas.microsoft.com/office/drawing/2014/main" id="{05A538B5-FED4-4EC7-8F97-01BE771D1FA5}"/>
            </a:ext>
          </a:extLst>
        </xdr:cNvPr>
        <xdr:cNvSpPr txBox="1"/>
      </xdr:nvSpPr>
      <xdr:spPr>
        <a:xfrm>
          <a:off x="7626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8932</xdr:rowOff>
    </xdr:from>
    <xdr:ext cx="469744" cy="259045"/>
    <xdr:sp macro="" textlink="">
      <xdr:nvSpPr>
        <xdr:cNvPr id="380" name="n_4mainValue【公営住宅】&#10;一人当たり面積">
          <a:extLst>
            <a:ext uri="{FF2B5EF4-FFF2-40B4-BE49-F238E27FC236}">
              <a16:creationId xmlns:a16="http://schemas.microsoft.com/office/drawing/2014/main" id="{25304816-C54F-4122-8DA4-3985F47E3EAD}"/>
            </a:ext>
          </a:extLst>
        </xdr:cNvPr>
        <xdr:cNvSpPr txBox="1"/>
      </xdr:nvSpPr>
      <xdr:spPr>
        <a:xfrm>
          <a:off x="6737427" y="147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59E418C-8D54-405D-B138-6F3239BEC2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610F966-34FC-4D7A-B0AB-419E686551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17515B3-6A78-44D2-A259-A9C0A56871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4355260-9DEB-4647-B389-E98DACC54C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BF2CAF3-8225-40D7-882F-556F26224C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9D7275B-C816-4E6A-81FF-23D5AE354B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B5DD745-CBB1-48DD-9702-E3AA1BA6AB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2B4B774-5F42-4055-AE5A-8B6269C6091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E8C5F0BA-8242-4112-94FF-1A13C0C6D62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98C59018-66DB-447D-A5DE-10368D52275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133C75DB-F421-4E29-9D25-11E7BB08F08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28100F61-7516-49C9-979A-E02ECA80DD4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4BC16043-C373-451E-A173-3D01F056020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7F226436-0783-4C85-991A-B208B96BABF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CD30FC-1EFF-431C-9CD0-79AA87F6DCD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351907D7-88E6-47F2-A612-7D8607D8D6B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4C3A37BD-D098-4295-961C-780191D5393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3AB73256-490B-48C4-985B-1DE9910F79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DF1308BA-C1A6-4F36-97E0-968F476FF71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B61E7C1B-F310-46DA-B45E-042374A1B4B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5F4BD19-D044-4E92-8FB0-B0803ABFCDC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706A72C4-12FB-483C-B509-63616DD9A93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A6F96427-4C86-4303-92EB-263936330BA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75C89DC-E4AC-4478-9AA3-893EBCB09A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A23E256A-B5C9-44F7-B52D-1E334615CE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325D2926-0428-4CC4-B9B9-D16FC9B1BCC5}"/>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BE7A7CF2-B7CF-4F09-93A0-D63C66FFD999}"/>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2567EBEE-0BA4-4FE7-8935-E325EAB62DAA}"/>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F134658C-536E-47EA-9DC7-A1657C6C51EB}"/>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4973090E-AA5A-486A-BD09-6E48B52D7064}"/>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4AB467BF-1951-4B2A-ACFA-F2C24FD61A53}"/>
            </a:ext>
          </a:extLst>
        </xdr:cNvPr>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D0450D64-72B1-4A05-9F01-CACA10FA5F06}"/>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802EFC15-8F37-4F57-AE68-2FB3798D506B}"/>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CAB997A9-5A2F-4F33-9942-F05D1D6406C6}"/>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6BEDEAC5-3F8A-4881-BFBE-A4A4DA423D8E}"/>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2A256240-B80D-425C-B053-135ED39F19B9}"/>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2DF0D4D-08E1-4457-BEDE-8F0700A2C3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2A4FBBD-C926-43B1-906A-E3323A138E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ADFD7CB-49F2-4305-BD93-4963CB6BF08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03FFCE8-8569-4643-84B6-D1ED704267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C7F78F8-6D68-42D6-92E3-623C623B8B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22" name="楕円 421">
          <a:extLst>
            <a:ext uri="{FF2B5EF4-FFF2-40B4-BE49-F238E27FC236}">
              <a16:creationId xmlns:a16="http://schemas.microsoft.com/office/drawing/2014/main" id="{A40F1BAA-533B-4BB5-A182-D9FEF1BA1D3E}"/>
            </a:ext>
          </a:extLst>
        </xdr:cNvPr>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8596AFBD-4680-4D5C-B676-13D47BEF019F}"/>
            </a:ext>
          </a:extLst>
        </xdr:cNvPr>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24" name="楕円 423">
          <a:extLst>
            <a:ext uri="{FF2B5EF4-FFF2-40B4-BE49-F238E27FC236}">
              <a16:creationId xmlns:a16="http://schemas.microsoft.com/office/drawing/2014/main" id="{F6A414AC-0AD0-4DD7-8FCE-AD5391D8EA5B}"/>
            </a:ext>
          </a:extLst>
        </xdr:cNvPr>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50074</xdr:rowOff>
    </xdr:to>
    <xdr:cxnSp macro="">
      <xdr:nvCxnSpPr>
        <xdr:cNvPr id="425" name="直線コネクタ 424">
          <a:extLst>
            <a:ext uri="{FF2B5EF4-FFF2-40B4-BE49-F238E27FC236}">
              <a16:creationId xmlns:a16="http://schemas.microsoft.com/office/drawing/2014/main" id="{E8A42D45-86D8-4625-8251-5A9F0B96026C}"/>
            </a:ext>
          </a:extLst>
        </xdr:cNvPr>
        <xdr:cNvCxnSpPr/>
      </xdr:nvCxnSpPr>
      <xdr:spPr>
        <a:xfrm>
          <a:off x="3797300" y="178498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6" name="楕円 425">
          <a:extLst>
            <a:ext uri="{FF2B5EF4-FFF2-40B4-BE49-F238E27FC236}">
              <a16:creationId xmlns:a16="http://schemas.microsoft.com/office/drawing/2014/main" id="{71FBA9DE-08E2-4FD9-9EB6-1574273D959A}"/>
            </a:ext>
          </a:extLst>
        </xdr:cNvPr>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19050</xdr:rowOff>
    </xdr:to>
    <xdr:cxnSp macro="">
      <xdr:nvCxnSpPr>
        <xdr:cNvPr id="427" name="直線コネクタ 426">
          <a:extLst>
            <a:ext uri="{FF2B5EF4-FFF2-40B4-BE49-F238E27FC236}">
              <a16:creationId xmlns:a16="http://schemas.microsoft.com/office/drawing/2014/main" id="{5A6227D4-E348-45C2-AA12-31D664DF6E63}"/>
            </a:ext>
          </a:extLst>
        </xdr:cNvPr>
        <xdr:cNvCxnSpPr/>
      </xdr:nvCxnSpPr>
      <xdr:spPr>
        <a:xfrm>
          <a:off x="2908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428" name="楕円 427">
          <a:extLst>
            <a:ext uri="{FF2B5EF4-FFF2-40B4-BE49-F238E27FC236}">
              <a16:creationId xmlns:a16="http://schemas.microsoft.com/office/drawing/2014/main" id="{DEA6F2A4-8794-4A74-8E10-6915B1ACBAB9}"/>
            </a:ext>
          </a:extLst>
        </xdr:cNvPr>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157843</xdr:rowOff>
    </xdr:to>
    <xdr:cxnSp macro="">
      <xdr:nvCxnSpPr>
        <xdr:cNvPr id="429" name="直線コネクタ 428">
          <a:extLst>
            <a:ext uri="{FF2B5EF4-FFF2-40B4-BE49-F238E27FC236}">
              <a16:creationId xmlns:a16="http://schemas.microsoft.com/office/drawing/2014/main" id="{0726DDAC-761C-48F6-8351-81B4039F59B0}"/>
            </a:ext>
          </a:extLst>
        </xdr:cNvPr>
        <xdr:cNvCxnSpPr/>
      </xdr:nvCxnSpPr>
      <xdr:spPr>
        <a:xfrm>
          <a:off x="2019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30" name="楕円 429">
          <a:extLst>
            <a:ext uri="{FF2B5EF4-FFF2-40B4-BE49-F238E27FC236}">
              <a16:creationId xmlns:a16="http://schemas.microsoft.com/office/drawing/2014/main" id="{FB0486DB-6004-4879-9BB7-D4C091908D7C}"/>
            </a:ext>
          </a:extLst>
        </xdr:cNvPr>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128451</xdr:rowOff>
    </xdr:to>
    <xdr:cxnSp macro="">
      <xdr:nvCxnSpPr>
        <xdr:cNvPr id="431" name="直線コネクタ 430">
          <a:extLst>
            <a:ext uri="{FF2B5EF4-FFF2-40B4-BE49-F238E27FC236}">
              <a16:creationId xmlns:a16="http://schemas.microsoft.com/office/drawing/2014/main" id="{2411CC36-DCE8-4C6C-8BC1-0F1C2A3FB6DB}"/>
            </a:ext>
          </a:extLst>
        </xdr:cNvPr>
        <xdr:cNvCxnSpPr/>
      </xdr:nvCxnSpPr>
      <xdr:spPr>
        <a:xfrm>
          <a:off x="1130300" y="177012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6FE54701-D019-4685-9220-B79FB4B5F6E7}"/>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355A68CD-C08A-4BCE-980B-21324ADD60E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7CBCAE2-571D-409B-A0F9-8832E8E1C527}"/>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D6664049-F7B0-490A-B623-5C88AC9AD155}"/>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36" name="n_1mainValue【港湾・漁港】&#10;有形固定資産減価償却率">
          <a:extLst>
            <a:ext uri="{FF2B5EF4-FFF2-40B4-BE49-F238E27FC236}">
              <a16:creationId xmlns:a16="http://schemas.microsoft.com/office/drawing/2014/main" id="{891F490F-1797-4D2C-B058-268BA536EA26}"/>
            </a:ext>
          </a:extLst>
        </xdr:cNvPr>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7" name="n_2mainValue【港湾・漁港】&#10;有形固定資産減価償却率">
          <a:extLst>
            <a:ext uri="{FF2B5EF4-FFF2-40B4-BE49-F238E27FC236}">
              <a16:creationId xmlns:a16="http://schemas.microsoft.com/office/drawing/2014/main" id="{008803B1-612E-4F38-BF1E-0B7D5ED42395}"/>
            </a:ext>
          </a:extLst>
        </xdr:cNvPr>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38" name="n_3mainValue【港湾・漁港】&#10;有形固定資産減価償却率">
          <a:extLst>
            <a:ext uri="{FF2B5EF4-FFF2-40B4-BE49-F238E27FC236}">
              <a16:creationId xmlns:a16="http://schemas.microsoft.com/office/drawing/2014/main" id="{2524E1E3-D71E-4602-AD4D-127FC12DA0F8}"/>
            </a:ext>
          </a:extLst>
        </xdr:cNvPr>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9" name="n_4mainValue【港湾・漁港】&#10;有形固定資産減価償却率">
          <a:extLst>
            <a:ext uri="{FF2B5EF4-FFF2-40B4-BE49-F238E27FC236}">
              <a16:creationId xmlns:a16="http://schemas.microsoft.com/office/drawing/2014/main" id="{01A55661-0E21-41E7-AB07-35F77B32D392}"/>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A51053FE-DC36-4356-8D32-B4F215D7FE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5CB314C-5DE2-41EB-8B55-379A49968B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4849B331-73EE-4EBD-8951-12C7A32FCC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A514CB1-B107-43B1-A797-54307B0470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A0D082C-244A-45C5-AF80-AA402D807F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DC9C45E-0DA5-4EC4-89C1-717CC6C0B3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AE0BE56-7670-4432-B26D-3CA4E385C9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317065D3-30D3-48E5-B9E3-A2788431CD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97A789F-658F-440F-803D-B7BC4A44B5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B5E67BB-0DDF-4F3E-914E-0A60013E3AA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2D967411-5B57-4829-BFA8-F1F79BD0227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48F8A56D-8E3D-401B-985D-0CCA7981174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E564AABA-D5ED-4A46-B0B5-FE600214001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5F1F3DDF-03F9-4AA4-9DDE-5E590D3B86B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A6CF340C-4D0D-4522-AF29-13C571A15EB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42332B72-A325-4698-9BEF-535B1BF1954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5545016E-8979-446E-ABAF-4B41E5D10A3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EF087F9E-7513-48C4-90C4-1DF43925351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840ECA2-D609-4D61-8956-CDACD0B555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3FF015F1-CEBD-4081-86AD-DDA4C146023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8EBADF64-475E-4699-BA19-35D2986A51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3F6DE2DE-9947-4496-8CA8-09FF74FF695E}"/>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A387C72E-4463-45AC-9743-D83ABC354828}"/>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414747E8-F780-4DB3-8144-314646188EF9}"/>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B15DFBE5-21E7-4EF5-AEC9-3A4E6C9BE11F}"/>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A8EEA11-D244-4ED6-921D-EEB5AC358143}"/>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4167C79E-6A5F-4714-AE59-09BBB16EF0DA}"/>
            </a:ext>
          </a:extLst>
        </xdr:cNvPr>
        <xdr:cNvSpPr txBox="1"/>
      </xdr:nvSpPr>
      <xdr:spPr>
        <a:xfrm>
          <a:off x="10515600" y="18286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85837FC6-3A9A-4943-93CD-13885DB48D7C}"/>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2DC081C8-1C24-422F-86C9-63A781E9365F}"/>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FB63D6E3-3A2F-4CFE-8F73-B61812EACFA2}"/>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6C0A1300-564C-414F-BC72-B0DE36DF0B0D}"/>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60C63DA2-528A-47CC-98C5-E7EA4336B0CA}"/>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569AA58-D149-4B53-BA6F-ABE7C2EC0A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DAFE3EA-EA43-4EC9-86A2-36571AE9B4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635CC83-349A-4F21-A5B0-7DC93DFAE0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B82DCC5-874B-46D2-AE51-926C8459D3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577BE88-2010-4700-A427-B43C6EA4FE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57246</xdr:rowOff>
    </xdr:from>
    <xdr:to>
      <xdr:col>55</xdr:col>
      <xdr:colOff>50800</xdr:colOff>
      <xdr:row>105</xdr:row>
      <xdr:rowOff>158846</xdr:rowOff>
    </xdr:to>
    <xdr:sp macro="" textlink="">
      <xdr:nvSpPr>
        <xdr:cNvPr id="477" name="楕円 476">
          <a:extLst>
            <a:ext uri="{FF2B5EF4-FFF2-40B4-BE49-F238E27FC236}">
              <a16:creationId xmlns:a16="http://schemas.microsoft.com/office/drawing/2014/main" id="{B8B4C830-453D-42A1-B8D8-C8A9D0AD2783}"/>
            </a:ext>
          </a:extLst>
        </xdr:cNvPr>
        <xdr:cNvSpPr/>
      </xdr:nvSpPr>
      <xdr:spPr>
        <a:xfrm>
          <a:off x="10426700" y="180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80123</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A94EF0B6-6868-4916-89BA-1D4D71B9C853}"/>
            </a:ext>
          </a:extLst>
        </xdr:cNvPr>
        <xdr:cNvSpPr txBox="1"/>
      </xdr:nvSpPr>
      <xdr:spPr>
        <a:xfrm>
          <a:off x="10515600" y="17910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68748</xdr:rowOff>
    </xdr:from>
    <xdr:to>
      <xdr:col>50</xdr:col>
      <xdr:colOff>165100</xdr:colOff>
      <xdr:row>105</xdr:row>
      <xdr:rowOff>170348</xdr:rowOff>
    </xdr:to>
    <xdr:sp macro="" textlink="">
      <xdr:nvSpPr>
        <xdr:cNvPr id="479" name="楕円 478">
          <a:extLst>
            <a:ext uri="{FF2B5EF4-FFF2-40B4-BE49-F238E27FC236}">
              <a16:creationId xmlns:a16="http://schemas.microsoft.com/office/drawing/2014/main" id="{FEE3B4A2-D47E-4BE1-8F42-B34FF582570F}"/>
            </a:ext>
          </a:extLst>
        </xdr:cNvPr>
        <xdr:cNvSpPr/>
      </xdr:nvSpPr>
      <xdr:spPr>
        <a:xfrm>
          <a:off x="9588500" y="180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108046</xdr:rowOff>
    </xdr:from>
    <xdr:to>
      <xdr:col>55</xdr:col>
      <xdr:colOff>0</xdr:colOff>
      <xdr:row>105</xdr:row>
      <xdr:rowOff>119548</xdr:rowOff>
    </xdr:to>
    <xdr:cxnSp macro="">
      <xdr:nvCxnSpPr>
        <xdr:cNvPr id="480" name="直線コネクタ 479">
          <a:extLst>
            <a:ext uri="{FF2B5EF4-FFF2-40B4-BE49-F238E27FC236}">
              <a16:creationId xmlns:a16="http://schemas.microsoft.com/office/drawing/2014/main" id="{44ED63C5-BE71-427C-B7AF-F565EA73AA83}"/>
            </a:ext>
          </a:extLst>
        </xdr:cNvPr>
        <xdr:cNvCxnSpPr/>
      </xdr:nvCxnSpPr>
      <xdr:spPr>
        <a:xfrm flipV="1">
          <a:off x="9639300" y="18110296"/>
          <a:ext cx="8382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83165</xdr:rowOff>
    </xdr:from>
    <xdr:to>
      <xdr:col>46</xdr:col>
      <xdr:colOff>38100</xdr:colOff>
      <xdr:row>106</xdr:row>
      <xdr:rowOff>13315</xdr:rowOff>
    </xdr:to>
    <xdr:sp macro="" textlink="">
      <xdr:nvSpPr>
        <xdr:cNvPr id="481" name="楕円 480">
          <a:extLst>
            <a:ext uri="{FF2B5EF4-FFF2-40B4-BE49-F238E27FC236}">
              <a16:creationId xmlns:a16="http://schemas.microsoft.com/office/drawing/2014/main" id="{A2766272-1173-464E-AC80-C2DD6FEC4D28}"/>
            </a:ext>
          </a:extLst>
        </xdr:cNvPr>
        <xdr:cNvSpPr/>
      </xdr:nvSpPr>
      <xdr:spPr>
        <a:xfrm>
          <a:off x="8699500" y="18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119548</xdr:rowOff>
    </xdr:from>
    <xdr:to>
      <xdr:col>50</xdr:col>
      <xdr:colOff>114300</xdr:colOff>
      <xdr:row>105</xdr:row>
      <xdr:rowOff>133965</xdr:rowOff>
    </xdr:to>
    <xdr:cxnSp macro="">
      <xdr:nvCxnSpPr>
        <xdr:cNvPr id="482" name="直線コネクタ 481">
          <a:extLst>
            <a:ext uri="{FF2B5EF4-FFF2-40B4-BE49-F238E27FC236}">
              <a16:creationId xmlns:a16="http://schemas.microsoft.com/office/drawing/2014/main" id="{56FA19E6-1EE1-4373-A913-8E452BF98755}"/>
            </a:ext>
          </a:extLst>
        </xdr:cNvPr>
        <xdr:cNvCxnSpPr/>
      </xdr:nvCxnSpPr>
      <xdr:spPr>
        <a:xfrm flipV="1">
          <a:off x="8750300" y="18121798"/>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96579</xdr:rowOff>
    </xdr:from>
    <xdr:to>
      <xdr:col>41</xdr:col>
      <xdr:colOff>101600</xdr:colOff>
      <xdr:row>106</xdr:row>
      <xdr:rowOff>26729</xdr:rowOff>
    </xdr:to>
    <xdr:sp macro="" textlink="">
      <xdr:nvSpPr>
        <xdr:cNvPr id="483" name="楕円 482">
          <a:extLst>
            <a:ext uri="{FF2B5EF4-FFF2-40B4-BE49-F238E27FC236}">
              <a16:creationId xmlns:a16="http://schemas.microsoft.com/office/drawing/2014/main" id="{3E18423D-F4DD-4B90-AC3A-BC2F69185C99}"/>
            </a:ext>
          </a:extLst>
        </xdr:cNvPr>
        <xdr:cNvSpPr/>
      </xdr:nvSpPr>
      <xdr:spPr>
        <a:xfrm>
          <a:off x="7810500" y="18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133965</xdr:rowOff>
    </xdr:from>
    <xdr:to>
      <xdr:col>45</xdr:col>
      <xdr:colOff>177800</xdr:colOff>
      <xdr:row>105</xdr:row>
      <xdr:rowOff>147379</xdr:rowOff>
    </xdr:to>
    <xdr:cxnSp macro="">
      <xdr:nvCxnSpPr>
        <xdr:cNvPr id="484" name="直線コネクタ 483">
          <a:extLst>
            <a:ext uri="{FF2B5EF4-FFF2-40B4-BE49-F238E27FC236}">
              <a16:creationId xmlns:a16="http://schemas.microsoft.com/office/drawing/2014/main" id="{B5BAC2CF-B038-4915-B207-C365BF2A03CA}"/>
            </a:ext>
          </a:extLst>
        </xdr:cNvPr>
        <xdr:cNvCxnSpPr/>
      </xdr:nvCxnSpPr>
      <xdr:spPr>
        <a:xfrm flipV="1">
          <a:off x="7861300" y="18136215"/>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55663</xdr:rowOff>
    </xdr:from>
    <xdr:to>
      <xdr:col>36</xdr:col>
      <xdr:colOff>165100</xdr:colOff>
      <xdr:row>104</xdr:row>
      <xdr:rowOff>157263</xdr:rowOff>
    </xdr:to>
    <xdr:sp macro="" textlink="">
      <xdr:nvSpPr>
        <xdr:cNvPr id="485" name="楕円 484">
          <a:extLst>
            <a:ext uri="{FF2B5EF4-FFF2-40B4-BE49-F238E27FC236}">
              <a16:creationId xmlns:a16="http://schemas.microsoft.com/office/drawing/2014/main" id="{21182D8B-BDEE-4D27-8C0F-B47C07243E22}"/>
            </a:ext>
          </a:extLst>
        </xdr:cNvPr>
        <xdr:cNvSpPr/>
      </xdr:nvSpPr>
      <xdr:spPr>
        <a:xfrm>
          <a:off x="6921500" y="17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106463</xdr:rowOff>
    </xdr:from>
    <xdr:to>
      <xdr:col>41</xdr:col>
      <xdr:colOff>50800</xdr:colOff>
      <xdr:row>105</xdr:row>
      <xdr:rowOff>147379</xdr:rowOff>
    </xdr:to>
    <xdr:cxnSp macro="">
      <xdr:nvCxnSpPr>
        <xdr:cNvPr id="486" name="直線コネクタ 485">
          <a:extLst>
            <a:ext uri="{FF2B5EF4-FFF2-40B4-BE49-F238E27FC236}">
              <a16:creationId xmlns:a16="http://schemas.microsoft.com/office/drawing/2014/main" id="{DD8EFA0D-447E-496C-90EB-532788F6D0F4}"/>
            </a:ext>
          </a:extLst>
        </xdr:cNvPr>
        <xdr:cNvCxnSpPr/>
      </xdr:nvCxnSpPr>
      <xdr:spPr>
        <a:xfrm>
          <a:off x="6972300" y="17937263"/>
          <a:ext cx="889000" cy="2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8799F1B9-50CC-41D6-86B8-4D28C3FF37E4}"/>
            </a:ext>
          </a:extLst>
        </xdr:cNvPr>
        <xdr:cNvSpPr txBox="1"/>
      </xdr:nvSpPr>
      <xdr:spPr>
        <a:xfrm>
          <a:off x="9327095" y="1841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FC1D068B-EEDF-43FC-8BB8-A67C9EF0910D}"/>
            </a:ext>
          </a:extLst>
        </xdr:cNvPr>
        <xdr:cNvSpPr txBox="1"/>
      </xdr:nvSpPr>
      <xdr:spPr>
        <a:xfrm>
          <a:off x="8450795" y="184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8B63DE2F-B9AB-44F3-AEEB-F0AF2B45BB30}"/>
            </a:ext>
          </a:extLst>
        </xdr:cNvPr>
        <xdr:cNvSpPr txBox="1"/>
      </xdr:nvSpPr>
      <xdr:spPr>
        <a:xfrm>
          <a:off x="7561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5FDAF3D8-5505-4DBA-B6F3-734483DC2A8B}"/>
            </a:ext>
          </a:extLst>
        </xdr:cNvPr>
        <xdr:cNvSpPr txBox="1"/>
      </xdr:nvSpPr>
      <xdr:spPr>
        <a:xfrm>
          <a:off x="6672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15425</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CA7339DE-52CC-4CF8-A636-95ACE3E2B6A0}"/>
            </a:ext>
          </a:extLst>
        </xdr:cNvPr>
        <xdr:cNvSpPr txBox="1"/>
      </xdr:nvSpPr>
      <xdr:spPr>
        <a:xfrm>
          <a:off x="9281505" y="17846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29842</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2A1523A7-AEF5-4AF4-9AFC-F77A8B3B67B1}"/>
            </a:ext>
          </a:extLst>
        </xdr:cNvPr>
        <xdr:cNvSpPr txBox="1"/>
      </xdr:nvSpPr>
      <xdr:spPr>
        <a:xfrm>
          <a:off x="8405205" y="17860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43256</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53462223-B3A3-49FC-8FC6-D0826205816B}"/>
            </a:ext>
          </a:extLst>
        </xdr:cNvPr>
        <xdr:cNvSpPr txBox="1"/>
      </xdr:nvSpPr>
      <xdr:spPr>
        <a:xfrm>
          <a:off x="7516205" y="1787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2340</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FA074A8C-61C3-4FFF-B161-306B38F68B96}"/>
            </a:ext>
          </a:extLst>
        </xdr:cNvPr>
        <xdr:cNvSpPr txBox="1"/>
      </xdr:nvSpPr>
      <xdr:spPr>
        <a:xfrm>
          <a:off x="6627205" y="17661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50766598-DC84-4F1E-B272-5FDAA5CDD2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8D6E953-4797-495B-9450-D1C75099F0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12FF513-384B-44CC-B0F5-7E2195BAF9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8BAA59D-428F-4FBB-AED4-9A0A845B61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3B6B83D-6D27-4290-807D-CFAA3E827B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3F37D9E-D9E2-4AD0-9A79-3D050BC0B4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9AF4FF7-19C7-4276-9741-82EEBDFC74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85FB114-1C5B-4B3F-B4BB-F0DF127A5E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57DEA89-10A7-4326-A926-49016A10EC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9DC5C90-3D40-4604-B550-DAFD0B6147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60D4DCE9-8FEE-471E-9A44-3A46807D07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9EC6877A-8126-488B-BEA0-06805FC8EA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A780D3C-7580-42E4-81B5-567AED8E59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457164C-7D4A-4B69-88ED-DBFA7DCE3D9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C9940476-6F83-41A0-ABDE-6C99FFB95A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17848912-BB9A-4EF8-BCE6-3D2599EF02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5B51128-89F5-42C9-BFAD-133D610470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AF0BFFA5-9407-424D-A81E-023B527EF3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C4863BB8-F84D-4CF8-B998-170A00D5ED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56F46B33-5682-4C35-9841-A9B27B2C54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22418146-C8E3-44A1-9A85-213E53D8B7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774B2BE4-E713-4955-8095-C1490EE9FE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2D1A5F1C-4B64-44AB-95EC-09CCD387A33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12EB33C-D5C5-466C-9304-0211A8BD3F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5E43B10C-BD53-4CC6-9067-B2DC6D8777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70E896D-4C30-49AB-AF9A-0D36C6120FC7}"/>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B62B46D2-1A94-461D-B96E-9DB0584250D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925DD6A5-DC3A-406A-B1CC-F348DE2FDA1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79A5D175-C89D-4185-BD98-7CFC357D794D}"/>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EA76B8B-6AE5-465E-9FE3-E9F61921537E}"/>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F9E24659-32BF-4701-B36C-860FC1010C5C}"/>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E078FF71-B109-47BC-8D9C-72DDE582C84F}"/>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8D2E33BC-112B-4268-9761-10B352655611}"/>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BE9C85A8-2F39-4F21-AB13-A3F663E76D25}"/>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5CE0AC15-1627-4E8C-B60B-092E18165301}"/>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9A1EC7DB-6055-47CA-82BC-A57D8B9CF007}"/>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31FF18B-9C09-4E10-AFB0-5C84D3E809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47F84C-23F3-4EAC-BADB-B2DCA089AE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47AB0D8-0897-4674-A742-86949A2B40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AFA17BF-B5FE-439B-885F-6A9620C3AC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0857D82-734F-4658-AA96-B103486E3F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536" name="楕円 535">
          <a:extLst>
            <a:ext uri="{FF2B5EF4-FFF2-40B4-BE49-F238E27FC236}">
              <a16:creationId xmlns:a16="http://schemas.microsoft.com/office/drawing/2014/main" id="{CDF81114-208D-402A-813A-43E81757F55C}"/>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A6F46930-122D-478C-B820-1257A14AEC33}"/>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8" name="楕円 537">
          <a:extLst>
            <a:ext uri="{FF2B5EF4-FFF2-40B4-BE49-F238E27FC236}">
              <a16:creationId xmlns:a16="http://schemas.microsoft.com/office/drawing/2014/main" id="{B2879FB4-4E9B-4066-9707-408C61BB744C}"/>
            </a:ext>
          </a:extLst>
        </xdr:cNvPr>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12519</xdr:rowOff>
    </xdr:to>
    <xdr:cxnSp macro="">
      <xdr:nvCxnSpPr>
        <xdr:cNvPr id="539" name="直線コネクタ 538">
          <a:extLst>
            <a:ext uri="{FF2B5EF4-FFF2-40B4-BE49-F238E27FC236}">
              <a16:creationId xmlns:a16="http://schemas.microsoft.com/office/drawing/2014/main" id="{9106DFA2-B413-44F2-B8B3-5988F8C71EF5}"/>
            </a:ext>
          </a:extLst>
        </xdr:cNvPr>
        <xdr:cNvCxnSpPr/>
      </xdr:nvCxnSpPr>
      <xdr:spPr>
        <a:xfrm>
          <a:off x="15481300" y="650639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40" name="楕円 539">
          <a:extLst>
            <a:ext uri="{FF2B5EF4-FFF2-40B4-BE49-F238E27FC236}">
              <a16:creationId xmlns:a16="http://schemas.microsoft.com/office/drawing/2014/main" id="{B568C63A-A725-4AD8-99DC-1F2B8665A0B9}"/>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162741</xdr:rowOff>
    </xdr:to>
    <xdr:cxnSp macro="">
      <xdr:nvCxnSpPr>
        <xdr:cNvPr id="541" name="直線コネクタ 540">
          <a:extLst>
            <a:ext uri="{FF2B5EF4-FFF2-40B4-BE49-F238E27FC236}">
              <a16:creationId xmlns:a16="http://schemas.microsoft.com/office/drawing/2014/main" id="{B703C371-FA2A-48EB-B1A9-55DC5D3F8057}"/>
            </a:ext>
          </a:extLst>
        </xdr:cNvPr>
        <xdr:cNvCxnSpPr/>
      </xdr:nvCxnSpPr>
      <xdr:spPr>
        <a:xfrm>
          <a:off x="14592300" y="64655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42" name="楕円 541">
          <a:extLst>
            <a:ext uri="{FF2B5EF4-FFF2-40B4-BE49-F238E27FC236}">
              <a16:creationId xmlns:a16="http://schemas.microsoft.com/office/drawing/2014/main" id="{CFDF4468-CE21-446E-8A22-193B114C988F}"/>
            </a:ext>
          </a:extLst>
        </xdr:cNvPr>
        <xdr:cNvSpPr/>
      </xdr:nvSpPr>
      <xdr:spPr>
        <a:xfrm>
          <a:off x="13652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84364</xdr:rowOff>
    </xdr:from>
    <xdr:to>
      <xdr:col>76</xdr:col>
      <xdr:colOff>114300</xdr:colOff>
      <xdr:row>37</xdr:row>
      <xdr:rowOff>121920</xdr:rowOff>
    </xdr:to>
    <xdr:cxnSp macro="">
      <xdr:nvCxnSpPr>
        <xdr:cNvPr id="543" name="直線コネクタ 542">
          <a:extLst>
            <a:ext uri="{FF2B5EF4-FFF2-40B4-BE49-F238E27FC236}">
              <a16:creationId xmlns:a16="http://schemas.microsoft.com/office/drawing/2014/main" id="{CE3C81B1-2AC1-4DDB-82E5-ABB12200075A}"/>
            </a:ext>
          </a:extLst>
        </xdr:cNvPr>
        <xdr:cNvCxnSpPr/>
      </xdr:nvCxnSpPr>
      <xdr:spPr>
        <a:xfrm>
          <a:off x="13703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164193</xdr:rowOff>
    </xdr:from>
    <xdr:to>
      <xdr:col>67</xdr:col>
      <xdr:colOff>101600</xdr:colOff>
      <xdr:row>37</xdr:row>
      <xdr:rowOff>94343</xdr:rowOff>
    </xdr:to>
    <xdr:sp macro="" textlink="">
      <xdr:nvSpPr>
        <xdr:cNvPr id="544" name="楕円 543">
          <a:extLst>
            <a:ext uri="{FF2B5EF4-FFF2-40B4-BE49-F238E27FC236}">
              <a16:creationId xmlns:a16="http://schemas.microsoft.com/office/drawing/2014/main" id="{92BDA89C-09B8-41B7-8032-EC6C8618532E}"/>
            </a:ext>
          </a:extLst>
        </xdr:cNvPr>
        <xdr:cNvSpPr/>
      </xdr:nvSpPr>
      <xdr:spPr>
        <a:xfrm>
          <a:off x="12763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37</xdr:row>
      <xdr:rowOff>84364</xdr:rowOff>
    </xdr:to>
    <xdr:cxnSp macro="">
      <xdr:nvCxnSpPr>
        <xdr:cNvPr id="545" name="直線コネクタ 544">
          <a:extLst>
            <a:ext uri="{FF2B5EF4-FFF2-40B4-BE49-F238E27FC236}">
              <a16:creationId xmlns:a16="http://schemas.microsoft.com/office/drawing/2014/main" id="{102DB884-6D7F-4DE1-B52D-EA5E164B5FC7}"/>
            </a:ext>
          </a:extLst>
        </xdr:cNvPr>
        <xdr:cNvCxnSpPr/>
      </xdr:nvCxnSpPr>
      <xdr:spPr>
        <a:xfrm>
          <a:off x="12814300" y="63871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30B1F0C0-FC2E-46EA-A248-971D49518247}"/>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8B2ECEF4-B7A4-49B0-A95A-1F6C529C20D7}"/>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5CF145AC-D07E-4EDD-A6A6-000AAE5498C2}"/>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BF142750-7254-455A-A724-7EFD45AD9ABE}"/>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ABADD6E5-7F1C-4A83-AC72-5C93FFDE3F48}"/>
            </a:ext>
          </a:extLst>
        </xdr:cNvPr>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797D95B5-1488-482E-895A-EFE048A38195}"/>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BC976A2-07F3-4C86-93FA-32845E5EEBC6}"/>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110870</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57E0E8D9-0750-4600-98DD-4D664D607123}"/>
            </a:ext>
          </a:extLst>
        </xdr:cNvPr>
        <xdr:cNvSpPr txBox="1"/>
      </xdr:nvSpPr>
      <xdr:spPr>
        <a:xfrm>
          <a:off x="12611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5265D78-6A41-43BB-A0E6-44A87ECE8D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3AFFDBD-29DA-4762-8929-65D02AF546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34EFAA6D-CFDA-469B-BD49-B73CC64577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1C59F730-E431-412F-8CEE-438DDF7362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5321A376-EC8E-440A-A7C2-5986BD5FB8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63A553B1-B35D-467B-898E-41F295B5BA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6EABBE4-DFE1-4033-81FA-EE9485FA87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FF76FA9C-453A-4212-9B5E-AAD6B02257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2BB19C25-321B-4C72-8281-DF03B1662B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35AAF92-9317-4C79-BBB6-9CE13AF801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AA1578-4BDA-4952-AB3A-D46B4D67448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78DA3ABF-3103-48BB-A309-3336B161E0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9874F1EB-E985-4CF9-87D6-4E67D067B7D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71A175D-C46A-4925-8A05-515253A4D3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D4ECAD14-CB3A-424C-967E-CAC2DAF677A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9F68D8C0-DCDA-4E41-804F-607C074273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74B1C00F-ADFF-4236-AF78-3C4BC35DB72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849CBDBF-C97F-445B-9140-AD8A3B8C8E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1266E05A-B39F-4A0C-83FF-DCFDA7125E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EC14E6F6-590A-4432-B7D8-AA7C1F23F6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1FC4DD24-55F5-4CCE-BD16-3563A51DEB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EF483547-A2AB-4DC6-A62D-13EACC3AC61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1946F7CE-851E-419F-ACFE-42DD4FC4BB52}"/>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326EB3CA-623C-47D0-AA85-C3C6466D76C2}"/>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6ACEB33A-1A8A-42F5-AE2A-9A1001243581}"/>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4A2F4F33-F3FD-4965-BFC9-767DCF39F237}"/>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26B03DBB-0154-4F48-A77C-EC7B60AEA9AE}"/>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FC6E9237-A7C9-46DB-825E-96959FA2618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5C3EC66F-BBC7-4E05-B0C3-241B742DA34E}"/>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C05DD8D4-4F20-4FC6-B3E6-57B36115FDD2}"/>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5A5B9C17-82DB-4756-9ED8-C26F0A02315E}"/>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2F2C95FE-F1F4-4FB6-8A3F-C6BBE1B4D9E4}"/>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F9060E4-C53D-482F-87CD-E9623CB5C5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A42F0FF-CD9E-4E19-8DC1-267DE056CD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C3D5E33-CC60-48AC-8A7D-6357E5A1E4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6CD3E0E-25DE-457D-8321-32C457D469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8352E92-1372-45BA-86E4-5D5CEE7713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163017</xdr:rowOff>
    </xdr:from>
    <xdr:to>
      <xdr:col>116</xdr:col>
      <xdr:colOff>114300</xdr:colOff>
      <xdr:row>40</xdr:row>
      <xdr:rowOff>93167</xdr:rowOff>
    </xdr:to>
    <xdr:sp macro="" textlink="">
      <xdr:nvSpPr>
        <xdr:cNvPr id="591" name="楕円 590">
          <a:extLst>
            <a:ext uri="{FF2B5EF4-FFF2-40B4-BE49-F238E27FC236}">
              <a16:creationId xmlns:a16="http://schemas.microsoft.com/office/drawing/2014/main" id="{64AD817D-C56C-4FAB-9910-1337E0271499}"/>
            </a:ext>
          </a:extLst>
        </xdr:cNvPr>
        <xdr:cNvSpPr/>
      </xdr:nvSpPr>
      <xdr:spPr>
        <a:xfrm>
          <a:off x="221107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141444</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8782C86B-27A2-4399-98E0-0E4D678B0873}"/>
            </a:ext>
          </a:extLst>
        </xdr:cNvPr>
        <xdr:cNvSpPr txBox="1"/>
      </xdr:nvSpPr>
      <xdr:spPr>
        <a:xfrm>
          <a:off x="22199600"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593" name="楕円 592">
          <a:extLst>
            <a:ext uri="{FF2B5EF4-FFF2-40B4-BE49-F238E27FC236}">
              <a16:creationId xmlns:a16="http://schemas.microsoft.com/office/drawing/2014/main" id="{50865D5F-AEA8-4A5E-9389-F263BB011DA7}"/>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67513</xdr:rowOff>
    </xdr:from>
    <xdr:to>
      <xdr:col>116</xdr:col>
      <xdr:colOff>63500</xdr:colOff>
      <xdr:row>40</xdr:row>
      <xdr:rowOff>42367</xdr:rowOff>
    </xdr:to>
    <xdr:cxnSp macro="">
      <xdr:nvCxnSpPr>
        <xdr:cNvPr id="594" name="直線コネクタ 593">
          <a:extLst>
            <a:ext uri="{FF2B5EF4-FFF2-40B4-BE49-F238E27FC236}">
              <a16:creationId xmlns:a16="http://schemas.microsoft.com/office/drawing/2014/main" id="{E4F8C92A-55B7-4B82-90B8-4B6CD35118B4}"/>
            </a:ext>
          </a:extLst>
        </xdr:cNvPr>
        <xdr:cNvCxnSpPr/>
      </xdr:nvCxnSpPr>
      <xdr:spPr>
        <a:xfrm>
          <a:off x="21323300" y="6754063"/>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29514</xdr:rowOff>
    </xdr:from>
    <xdr:to>
      <xdr:col>107</xdr:col>
      <xdr:colOff>101600</xdr:colOff>
      <xdr:row>39</xdr:row>
      <xdr:rowOff>131114</xdr:rowOff>
    </xdr:to>
    <xdr:sp macro="" textlink="">
      <xdr:nvSpPr>
        <xdr:cNvPr id="595" name="楕円 594">
          <a:extLst>
            <a:ext uri="{FF2B5EF4-FFF2-40B4-BE49-F238E27FC236}">
              <a16:creationId xmlns:a16="http://schemas.microsoft.com/office/drawing/2014/main" id="{81C51168-D17D-492E-AC6D-83D07169E230}"/>
            </a:ext>
          </a:extLst>
        </xdr:cNvPr>
        <xdr:cNvSpPr/>
      </xdr:nvSpPr>
      <xdr:spPr>
        <a:xfrm>
          <a:off x="20383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80314</xdr:rowOff>
    </xdr:to>
    <xdr:cxnSp macro="">
      <xdr:nvCxnSpPr>
        <xdr:cNvPr id="596" name="直線コネクタ 595">
          <a:extLst>
            <a:ext uri="{FF2B5EF4-FFF2-40B4-BE49-F238E27FC236}">
              <a16:creationId xmlns:a16="http://schemas.microsoft.com/office/drawing/2014/main" id="{DF868133-25C3-401A-AC65-B7514B376E47}"/>
            </a:ext>
          </a:extLst>
        </xdr:cNvPr>
        <xdr:cNvCxnSpPr/>
      </xdr:nvCxnSpPr>
      <xdr:spPr>
        <a:xfrm flipV="1">
          <a:off x="20434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39574</xdr:rowOff>
    </xdr:from>
    <xdr:to>
      <xdr:col>102</xdr:col>
      <xdr:colOff>165100</xdr:colOff>
      <xdr:row>39</xdr:row>
      <xdr:rowOff>141174</xdr:rowOff>
    </xdr:to>
    <xdr:sp macro="" textlink="">
      <xdr:nvSpPr>
        <xdr:cNvPr id="597" name="楕円 596">
          <a:extLst>
            <a:ext uri="{FF2B5EF4-FFF2-40B4-BE49-F238E27FC236}">
              <a16:creationId xmlns:a16="http://schemas.microsoft.com/office/drawing/2014/main" id="{B90C86BE-4E0D-4BF7-AFE3-FF6D42D1520E}"/>
            </a:ext>
          </a:extLst>
        </xdr:cNvPr>
        <xdr:cNvSpPr/>
      </xdr:nvSpPr>
      <xdr:spPr>
        <a:xfrm>
          <a:off x="19494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80314</xdr:rowOff>
    </xdr:from>
    <xdr:to>
      <xdr:col>107</xdr:col>
      <xdr:colOff>50800</xdr:colOff>
      <xdr:row>39</xdr:row>
      <xdr:rowOff>90374</xdr:rowOff>
    </xdr:to>
    <xdr:cxnSp macro="">
      <xdr:nvCxnSpPr>
        <xdr:cNvPr id="598" name="直線コネクタ 597">
          <a:extLst>
            <a:ext uri="{FF2B5EF4-FFF2-40B4-BE49-F238E27FC236}">
              <a16:creationId xmlns:a16="http://schemas.microsoft.com/office/drawing/2014/main" id="{DEB70E7C-6585-4150-8E36-B5409F5332C5}"/>
            </a:ext>
          </a:extLst>
        </xdr:cNvPr>
        <xdr:cNvCxnSpPr/>
      </xdr:nvCxnSpPr>
      <xdr:spPr>
        <a:xfrm flipV="1">
          <a:off x="19545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49632</xdr:rowOff>
    </xdr:from>
    <xdr:to>
      <xdr:col>98</xdr:col>
      <xdr:colOff>38100</xdr:colOff>
      <xdr:row>39</xdr:row>
      <xdr:rowOff>151232</xdr:rowOff>
    </xdr:to>
    <xdr:sp macro="" textlink="">
      <xdr:nvSpPr>
        <xdr:cNvPr id="599" name="楕円 598">
          <a:extLst>
            <a:ext uri="{FF2B5EF4-FFF2-40B4-BE49-F238E27FC236}">
              <a16:creationId xmlns:a16="http://schemas.microsoft.com/office/drawing/2014/main" id="{9271BF7C-A55C-4ADB-BA50-4CF27DFFBC7C}"/>
            </a:ext>
          </a:extLst>
        </xdr:cNvPr>
        <xdr:cNvSpPr/>
      </xdr:nvSpPr>
      <xdr:spPr>
        <a:xfrm>
          <a:off x="18605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90374</xdr:rowOff>
    </xdr:from>
    <xdr:to>
      <xdr:col>102</xdr:col>
      <xdr:colOff>114300</xdr:colOff>
      <xdr:row>39</xdr:row>
      <xdr:rowOff>100432</xdr:rowOff>
    </xdr:to>
    <xdr:cxnSp macro="">
      <xdr:nvCxnSpPr>
        <xdr:cNvPr id="600" name="直線コネクタ 599">
          <a:extLst>
            <a:ext uri="{FF2B5EF4-FFF2-40B4-BE49-F238E27FC236}">
              <a16:creationId xmlns:a16="http://schemas.microsoft.com/office/drawing/2014/main" id="{985BA5C9-DC12-4D0B-99AB-C1BF362BD28D}"/>
            </a:ext>
          </a:extLst>
        </xdr:cNvPr>
        <xdr:cNvCxnSpPr/>
      </xdr:nvCxnSpPr>
      <xdr:spPr>
        <a:xfrm flipV="1">
          <a:off x="18656300" y="67769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5547A9B1-111D-41C0-9376-F742CC75E7C1}"/>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9067328F-7096-40D8-8F9E-3CC21F7C4D6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444BD3EF-F245-4355-9542-A44BB257E183}"/>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95DB2485-CD18-413A-8A85-0582708D7309}"/>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134840</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9B332FED-05C2-42F8-9561-7AC344BDE437}"/>
            </a:ext>
          </a:extLst>
        </xdr:cNvPr>
        <xdr:cNvSpPr txBox="1"/>
      </xdr:nvSpPr>
      <xdr:spPr>
        <a:xfrm>
          <a:off x="210757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122241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4E70EF84-997E-48CB-8AF0-3CC88C816E2A}"/>
            </a:ext>
          </a:extLst>
        </xdr:cNvPr>
        <xdr:cNvSpPr txBox="1"/>
      </xdr:nvSpPr>
      <xdr:spPr>
        <a:xfrm>
          <a:off x="201994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157701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B0DF9E7C-2E58-49BC-9620-E5F824D8FE4F}"/>
            </a:ext>
          </a:extLst>
        </xdr:cNvPr>
        <xdr:cNvSpPr txBox="1"/>
      </xdr:nvSpPr>
      <xdr:spPr>
        <a:xfrm>
          <a:off x="19310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167759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4AE84D14-B7E3-436B-BC05-87DD6392EF78}"/>
            </a:ext>
          </a:extLst>
        </xdr:cNvPr>
        <xdr:cNvSpPr txBox="1"/>
      </xdr:nvSpPr>
      <xdr:spPr>
        <a:xfrm>
          <a:off x="18421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45B52BC1-820F-45E1-8505-BA3B649446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D974353-C9DC-49B8-AEB7-A2F024D611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E7DDDDA0-B2D6-440F-9E41-5F2470418B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09E0BFD-3104-4FCB-9265-35E0AD69FB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57FBADA9-6E19-4AF7-AFA7-92ED8259DF8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970C8EB6-85E3-4347-A5FF-4F2CBF2594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D11C5FA-0DF0-43DB-9E6A-FB0C91BF3C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ED0739BE-5956-4147-B81C-4C6C9D159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E091FB3A-AC28-4561-838A-728BB37005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7234E91-B9EA-4011-9DAD-CF4DD2EFED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E5E73A5-ADC5-4DFC-BFEF-4607136C6E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A043C31D-9D88-4E58-ABDA-639E43A3D0F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3126DD18-103D-4122-88BF-49A0E787155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C6B8E77E-1DAD-4163-BB1C-B1516092C9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D5286D3D-8CE8-4E08-ADCC-FE8659687F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C182116E-B89B-4F47-A643-D1F1B1EF0C9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7F913450-D991-4C32-8DB5-5E48D5E547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AFFBBCE-7AAD-4D10-9DF2-BBF951099B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54DEEE65-9CA0-4711-8356-B1D314F29A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429ABB5B-A3FA-4044-B625-7E74B5C125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46EE8412-B8BF-4015-A09D-3633E6B489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970BF6AA-7CF5-47B2-8919-3DB22BC5DE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FBC4F106-B767-4A26-9390-C7ED35D4EB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4F97E2CF-757C-4FD4-BF50-006381CE88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CA27E318-BBE0-4C95-BB0B-BDED5C762A5A}"/>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F135E31C-AA06-4E26-B04F-AD97AF33ACC8}"/>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B87133EC-19C0-4AFA-A9E0-7C3A6C5F5DAD}"/>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F60CBB7C-C959-4B3C-A1AA-CD4E6047BA2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97B8BE05-19BB-461F-BF1E-704DD2F49397}"/>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6F96382B-4AA7-4544-AAE9-2F933B07F042}"/>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6EC606BF-EACA-4796-BB39-142D96DBAAE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3E2BFCE0-4F4A-452F-A447-71B34204F148}"/>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6E193DBE-DF3E-4EEC-B435-5DEC139E89AE}"/>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CECFD67B-3BF4-4B9C-9BBC-7B87FF0FE9FC}"/>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016442CC-C624-4A7B-8616-0C8CA9C55762}"/>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F267E7F-C61E-4027-9592-4F53058C89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6E921C7-5743-4508-8C86-1027E6FD58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0DF0838-D466-4ADD-A1EB-2515E51B04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A79997B-7090-4D69-BFAA-7CD9D7717F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AA7AD1C-F140-4702-9C54-8D8A2ECD29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9" name="楕円 648">
          <a:extLst>
            <a:ext uri="{FF2B5EF4-FFF2-40B4-BE49-F238E27FC236}">
              <a16:creationId xmlns:a16="http://schemas.microsoft.com/office/drawing/2014/main" id="{6FB3D32E-AA5B-4631-AB5A-21F9BA7C9363}"/>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93DFFBBD-2A80-4CBE-B5E6-ED9C416A9CD2}"/>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651" name="楕円 650">
          <a:extLst>
            <a:ext uri="{FF2B5EF4-FFF2-40B4-BE49-F238E27FC236}">
              <a16:creationId xmlns:a16="http://schemas.microsoft.com/office/drawing/2014/main" id="{1AD6D704-6596-4C1E-90F8-9CB42F796AF7}"/>
            </a:ext>
          </a:extLst>
        </xdr:cNvPr>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57150</xdr:rowOff>
    </xdr:to>
    <xdr:cxnSp macro="">
      <xdr:nvCxnSpPr>
        <xdr:cNvPr id="652" name="直線コネクタ 651">
          <a:extLst>
            <a:ext uri="{FF2B5EF4-FFF2-40B4-BE49-F238E27FC236}">
              <a16:creationId xmlns:a16="http://schemas.microsoft.com/office/drawing/2014/main" id="{344B1CD3-6126-4328-9445-01D5235272B2}"/>
            </a:ext>
          </a:extLst>
        </xdr:cNvPr>
        <xdr:cNvCxnSpPr/>
      </xdr:nvCxnSpPr>
      <xdr:spPr>
        <a:xfrm>
          <a:off x="15481300" y="1026223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53" name="楕円 652">
          <a:extLst>
            <a:ext uri="{FF2B5EF4-FFF2-40B4-BE49-F238E27FC236}">
              <a16:creationId xmlns:a16="http://schemas.microsoft.com/office/drawing/2014/main" id="{8EF504C3-8907-45D6-82E3-045CEC50EE63}"/>
            </a:ext>
          </a:extLst>
        </xdr:cNvPr>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146685</xdr:rowOff>
    </xdr:to>
    <xdr:cxnSp macro="">
      <xdr:nvCxnSpPr>
        <xdr:cNvPr id="654" name="直線コネクタ 653">
          <a:extLst>
            <a:ext uri="{FF2B5EF4-FFF2-40B4-BE49-F238E27FC236}">
              <a16:creationId xmlns:a16="http://schemas.microsoft.com/office/drawing/2014/main" id="{78DC75C3-D5EC-477E-A441-278D99D91963}"/>
            </a:ext>
          </a:extLst>
        </xdr:cNvPr>
        <xdr:cNvCxnSpPr/>
      </xdr:nvCxnSpPr>
      <xdr:spPr>
        <a:xfrm>
          <a:off x="14592300" y="1022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55" name="楕円 654">
          <a:extLst>
            <a:ext uri="{FF2B5EF4-FFF2-40B4-BE49-F238E27FC236}">
              <a16:creationId xmlns:a16="http://schemas.microsoft.com/office/drawing/2014/main" id="{40034C05-F672-4C5A-B172-F23CB170AD88}"/>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108585</xdr:rowOff>
    </xdr:to>
    <xdr:cxnSp macro="">
      <xdr:nvCxnSpPr>
        <xdr:cNvPr id="656" name="直線コネクタ 655">
          <a:extLst>
            <a:ext uri="{FF2B5EF4-FFF2-40B4-BE49-F238E27FC236}">
              <a16:creationId xmlns:a16="http://schemas.microsoft.com/office/drawing/2014/main" id="{C3834E05-3691-4D39-B3CC-005346A3FBA0}"/>
            </a:ext>
          </a:extLst>
        </xdr:cNvPr>
        <xdr:cNvCxnSpPr/>
      </xdr:nvCxnSpPr>
      <xdr:spPr>
        <a:xfrm>
          <a:off x="13703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657" name="楕円 656">
          <a:extLst>
            <a:ext uri="{FF2B5EF4-FFF2-40B4-BE49-F238E27FC236}">
              <a16:creationId xmlns:a16="http://schemas.microsoft.com/office/drawing/2014/main" id="{54506979-0030-4506-92CB-721CA897AC02}"/>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60</xdr:row>
      <xdr:rowOff>38100</xdr:rowOff>
    </xdr:to>
    <xdr:cxnSp macro="">
      <xdr:nvCxnSpPr>
        <xdr:cNvPr id="658" name="直線コネクタ 657">
          <a:extLst>
            <a:ext uri="{FF2B5EF4-FFF2-40B4-BE49-F238E27FC236}">
              <a16:creationId xmlns:a16="http://schemas.microsoft.com/office/drawing/2014/main" id="{B8C24955-7598-4657-A597-6C850BBCED05}"/>
            </a:ext>
          </a:extLst>
        </xdr:cNvPr>
        <xdr:cNvCxnSpPr/>
      </xdr:nvCxnSpPr>
      <xdr:spPr>
        <a:xfrm flipV="1">
          <a:off x="12814300" y="102165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a:extLst>
            <a:ext uri="{FF2B5EF4-FFF2-40B4-BE49-F238E27FC236}">
              <a16:creationId xmlns:a16="http://schemas.microsoft.com/office/drawing/2014/main" id="{8FCAD1ED-E0F9-43C8-ADEC-B3A2C9AEE56E}"/>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a:extLst>
            <a:ext uri="{FF2B5EF4-FFF2-40B4-BE49-F238E27FC236}">
              <a16:creationId xmlns:a16="http://schemas.microsoft.com/office/drawing/2014/main" id="{97443F12-43BB-4108-B9A7-C4BF58E4E34E}"/>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a:extLst>
            <a:ext uri="{FF2B5EF4-FFF2-40B4-BE49-F238E27FC236}">
              <a16:creationId xmlns:a16="http://schemas.microsoft.com/office/drawing/2014/main" id="{72008D9F-6161-4658-B1EF-83C04EB8D24D}"/>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a:extLst>
            <a:ext uri="{FF2B5EF4-FFF2-40B4-BE49-F238E27FC236}">
              <a16:creationId xmlns:a16="http://schemas.microsoft.com/office/drawing/2014/main" id="{3BD2A382-4940-4D6F-B187-D9B66CB576BC}"/>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663" name="n_1mainValue【学校施設】&#10;有形固定資産減価償却率">
          <a:extLst>
            <a:ext uri="{FF2B5EF4-FFF2-40B4-BE49-F238E27FC236}">
              <a16:creationId xmlns:a16="http://schemas.microsoft.com/office/drawing/2014/main" id="{3186ED39-2C81-4CDB-9CC2-653D33CBE00A}"/>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664" name="n_2mainValue【学校施設】&#10;有形固定資産減価償却率">
          <a:extLst>
            <a:ext uri="{FF2B5EF4-FFF2-40B4-BE49-F238E27FC236}">
              <a16:creationId xmlns:a16="http://schemas.microsoft.com/office/drawing/2014/main" id="{74BD9098-C771-4CBE-8CEF-DEBD5FD466C0}"/>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65" name="n_3mainValue【学校施設】&#10;有形固定資産減価償却率">
          <a:extLst>
            <a:ext uri="{FF2B5EF4-FFF2-40B4-BE49-F238E27FC236}">
              <a16:creationId xmlns:a16="http://schemas.microsoft.com/office/drawing/2014/main" id="{71F502CF-A665-41F6-81AF-3A419424E9F4}"/>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666" name="n_4mainValue【学校施設】&#10;有形固定資産減価償却率">
          <a:extLst>
            <a:ext uri="{FF2B5EF4-FFF2-40B4-BE49-F238E27FC236}">
              <a16:creationId xmlns:a16="http://schemas.microsoft.com/office/drawing/2014/main" id="{7FD64CA5-7490-4678-B6DF-5F43D22D2757}"/>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7415A946-E195-4F38-9CAF-492B864459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1925E360-4246-408A-9C2E-256E2DF43A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2D7ED9E2-E9F3-4B15-B636-FB5F823A39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2D2976C6-5E6F-4E5A-8B5C-A2922F088D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F03602A1-C321-4622-89D3-3AF6288296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223BCC1-99A2-4D64-BD1A-DE5B8CCEB4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96DE9E31-C5E3-428A-948A-ED4E52FB9B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6C1433CA-4622-4D18-B25F-D190D5E0FF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446C1A50-AB02-42B7-B351-028624944C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3AB1B47B-0065-494A-8B1E-B1096BAF60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D8E7C7DA-E431-4F63-AED2-C8C17288DD6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33882DDA-07E9-43E7-A620-80ECC6BCAA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B9C69109-B5AB-478A-A47B-CCCD314D19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408C7981-27B3-4D81-8A0C-F505D483B41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EB2692C5-8916-496E-98B8-A4B8B90C3A9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F139A417-E51C-4D97-A94F-5A4D1DCF651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B4C0489-2A36-4EAC-9669-D8219A2569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FEC9B58B-F271-41D4-AE26-6D4EB85F8AC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29CDCE5F-07E1-4AC1-BE3E-EC55FFBD321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C32B04C1-9AD2-49FE-BA90-F07335BC811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EE880B1-7A78-4B7E-BEEA-2999469DC0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25F54C10-47FD-4E98-AFFF-AB028EA7720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CD6A8187-9244-498F-94E8-B9C111E4A5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438F7E36-99B6-4C75-B8F2-779F77EDCD8A}"/>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4A9629EC-7612-4B05-8C18-9D887BF0CE86}"/>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1F9EDABF-A391-4399-8799-628258CBE0DD}"/>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FC910888-66B9-4391-801A-3334B8AF2545}"/>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9A04E816-28E7-4925-86D8-35F8D6588969}"/>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a:extLst>
            <a:ext uri="{FF2B5EF4-FFF2-40B4-BE49-F238E27FC236}">
              <a16:creationId xmlns:a16="http://schemas.microsoft.com/office/drawing/2014/main" id="{B7F09813-FE35-453F-8225-825074DA1B37}"/>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AA735F05-4986-4B5C-AE25-78D3A2872765}"/>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6BB030BC-6E3F-4285-956C-0DC7F860FFEA}"/>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002C6458-D558-48B3-90A6-79C6AA021D66}"/>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006D279E-A13C-4092-81B8-E84488B82895}"/>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85A85959-2AB0-49C6-899E-A53EF880E9FD}"/>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CD643B8-6D80-4B8B-8D45-428E45A2FC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437FD69-5425-4962-8751-90254BE2EA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1A1F01A-5908-4F07-A476-A1A8360AF9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9AC2DCE-74CB-4ECF-BAD8-B94675C009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3544E64-7459-4951-8E31-7ED3E47A8F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84379</xdr:rowOff>
    </xdr:from>
    <xdr:to>
      <xdr:col>116</xdr:col>
      <xdr:colOff>114300</xdr:colOff>
      <xdr:row>63</xdr:row>
      <xdr:rowOff>14529</xdr:rowOff>
    </xdr:to>
    <xdr:sp macro="" textlink="">
      <xdr:nvSpPr>
        <xdr:cNvPr id="706" name="楕円 705">
          <a:extLst>
            <a:ext uri="{FF2B5EF4-FFF2-40B4-BE49-F238E27FC236}">
              <a16:creationId xmlns:a16="http://schemas.microsoft.com/office/drawing/2014/main" id="{6F6F7964-5E45-4830-B23D-F1BC3CC3E784}"/>
            </a:ext>
          </a:extLst>
        </xdr:cNvPr>
        <xdr:cNvSpPr/>
      </xdr:nvSpPr>
      <xdr:spPr>
        <a:xfrm>
          <a:off x="22110700" y="10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107256</xdr:rowOff>
    </xdr:from>
    <xdr:ext cx="469744" cy="259045"/>
    <xdr:sp macro="" textlink="">
      <xdr:nvSpPr>
        <xdr:cNvPr id="707" name="【学校施設】&#10;一人当たり面積該当値テキスト">
          <a:extLst>
            <a:ext uri="{FF2B5EF4-FFF2-40B4-BE49-F238E27FC236}">
              <a16:creationId xmlns:a16="http://schemas.microsoft.com/office/drawing/2014/main" id="{EBF37EE5-E402-48B2-8D2F-E52E505E3133}"/>
            </a:ext>
          </a:extLst>
        </xdr:cNvPr>
        <xdr:cNvSpPr txBox="1"/>
      </xdr:nvSpPr>
      <xdr:spPr>
        <a:xfrm>
          <a:off x="22199600" y="105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78359</xdr:rowOff>
    </xdr:from>
    <xdr:to>
      <xdr:col>112</xdr:col>
      <xdr:colOff>38100</xdr:colOff>
      <xdr:row>63</xdr:row>
      <xdr:rowOff>8509</xdr:rowOff>
    </xdr:to>
    <xdr:sp macro="" textlink="">
      <xdr:nvSpPr>
        <xdr:cNvPr id="708" name="楕円 707">
          <a:extLst>
            <a:ext uri="{FF2B5EF4-FFF2-40B4-BE49-F238E27FC236}">
              <a16:creationId xmlns:a16="http://schemas.microsoft.com/office/drawing/2014/main" id="{2D771684-BD80-4E68-A4C0-2267F9B3D08D}"/>
            </a:ext>
          </a:extLst>
        </xdr:cNvPr>
        <xdr:cNvSpPr/>
      </xdr:nvSpPr>
      <xdr:spPr>
        <a:xfrm>
          <a:off x="21272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129159</xdr:rowOff>
    </xdr:from>
    <xdr:to>
      <xdr:col>116</xdr:col>
      <xdr:colOff>63500</xdr:colOff>
      <xdr:row>62</xdr:row>
      <xdr:rowOff>135179</xdr:rowOff>
    </xdr:to>
    <xdr:cxnSp macro="">
      <xdr:nvCxnSpPr>
        <xdr:cNvPr id="709" name="直線コネクタ 708">
          <a:extLst>
            <a:ext uri="{FF2B5EF4-FFF2-40B4-BE49-F238E27FC236}">
              <a16:creationId xmlns:a16="http://schemas.microsoft.com/office/drawing/2014/main" id="{968E72E4-B0FE-4D96-883F-A5EC2F3443A1}"/>
            </a:ext>
          </a:extLst>
        </xdr:cNvPr>
        <xdr:cNvCxnSpPr/>
      </xdr:nvCxnSpPr>
      <xdr:spPr>
        <a:xfrm>
          <a:off x="21323300" y="10759059"/>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87426</xdr:rowOff>
    </xdr:from>
    <xdr:to>
      <xdr:col>107</xdr:col>
      <xdr:colOff>101600</xdr:colOff>
      <xdr:row>63</xdr:row>
      <xdr:rowOff>17576</xdr:rowOff>
    </xdr:to>
    <xdr:sp macro="" textlink="">
      <xdr:nvSpPr>
        <xdr:cNvPr id="710" name="楕円 709">
          <a:extLst>
            <a:ext uri="{FF2B5EF4-FFF2-40B4-BE49-F238E27FC236}">
              <a16:creationId xmlns:a16="http://schemas.microsoft.com/office/drawing/2014/main" id="{4AF1FA86-B6BD-4C9E-971E-644C37A05496}"/>
            </a:ext>
          </a:extLst>
        </xdr:cNvPr>
        <xdr:cNvSpPr/>
      </xdr:nvSpPr>
      <xdr:spPr>
        <a:xfrm>
          <a:off x="20383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129159</xdr:rowOff>
    </xdr:from>
    <xdr:to>
      <xdr:col>111</xdr:col>
      <xdr:colOff>177800</xdr:colOff>
      <xdr:row>62</xdr:row>
      <xdr:rowOff>138226</xdr:rowOff>
    </xdr:to>
    <xdr:cxnSp macro="">
      <xdr:nvCxnSpPr>
        <xdr:cNvPr id="711" name="直線コネクタ 710">
          <a:extLst>
            <a:ext uri="{FF2B5EF4-FFF2-40B4-BE49-F238E27FC236}">
              <a16:creationId xmlns:a16="http://schemas.microsoft.com/office/drawing/2014/main" id="{91D49472-10A7-4EE7-80C5-24AAD6BE1AB3}"/>
            </a:ext>
          </a:extLst>
        </xdr:cNvPr>
        <xdr:cNvCxnSpPr/>
      </xdr:nvCxnSpPr>
      <xdr:spPr>
        <a:xfrm flipV="1">
          <a:off x="20434300" y="1075905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86741</xdr:rowOff>
    </xdr:from>
    <xdr:to>
      <xdr:col>102</xdr:col>
      <xdr:colOff>165100</xdr:colOff>
      <xdr:row>63</xdr:row>
      <xdr:rowOff>16891</xdr:rowOff>
    </xdr:to>
    <xdr:sp macro="" textlink="">
      <xdr:nvSpPr>
        <xdr:cNvPr id="712" name="楕円 711">
          <a:extLst>
            <a:ext uri="{FF2B5EF4-FFF2-40B4-BE49-F238E27FC236}">
              <a16:creationId xmlns:a16="http://schemas.microsoft.com/office/drawing/2014/main" id="{EE486C99-474D-4842-AB1B-83A6ECA7739E}"/>
            </a:ext>
          </a:extLst>
        </xdr:cNvPr>
        <xdr:cNvSpPr/>
      </xdr:nvSpPr>
      <xdr:spPr>
        <a:xfrm>
          <a:off x="19494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137541</xdr:rowOff>
    </xdr:from>
    <xdr:to>
      <xdr:col>107</xdr:col>
      <xdr:colOff>50800</xdr:colOff>
      <xdr:row>62</xdr:row>
      <xdr:rowOff>138226</xdr:rowOff>
    </xdr:to>
    <xdr:cxnSp macro="">
      <xdr:nvCxnSpPr>
        <xdr:cNvPr id="713" name="直線コネクタ 712">
          <a:extLst>
            <a:ext uri="{FF2B5EF4-FFF2-40B4-BE49-F238E27FC236}">
              <a16:creationId xmlns:a16="http://schemas.microsoft.com/office/drawing/2014/main" id="{427CEE22-BA36-4BC8-B006-1884F5890BF5}"/>
            </a:ext>
          </a:extLst>
        </xdr:cNvPr>
        <xdr:cNvCxnSpPr/>
      </xdr:nvCxnSpPr>
      <xdr:spPr>
        <a:xfrm>
          <a:off x="19545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100457</xdr:rowOff>
    </xdr:from>
    <xdr:to>
      <xdr:col>98</xdr:col>
      <xdr:colOff>38100</xdr:colOff>
      <xdr:row>63</xdr:row>
      <xdr:rowOff>30607</xdr:rowOff>
    </xdr:to>
    <xdr:sp macro="" textlink="">
      <xdr:nvSpPr>
        <xdr:cNvPr id="714" name="楕円 713">
          <a:extLst>
            <a:ext uri="{FF2B5EF4-FFF2-40B4-BE49-F238E27FC236}">
              <a16:creationId xmlns:a16="http://schemas.microsoft.com/office/drawing/2014/main" id="{C1F07AD6-F934-42BA-A29E-3217AED3692A}"/>
            </a:ext>
          </a:extLst>
        </xdr:cNvPr>
        <xdr:cNvSpPr/>
      </xdr:nvSpPr>
      <xdr:spPr>
        <a:xfrm>
          <a:off x="18605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137541</xdr:rowOff>
    </xdr:from>
    <xdr:to>
      <xdr:col>102</xdr:col>
      <xdr:colOff>114300</xdr:colOff>
      <xdr:row>62</xdr:row>
      <xdr:rowOff>151257</xdr:rowOff>
    </xdr:to>
    <xdr:cxnSp macro="">
      <xdr:nvCxnSpPr>
        <xdr:cNvPr id="715" name="直線コネクタ 714">
          <a:extLst>
            <a:ext uri="{FF2B5EF4-FFF2-40B4-BE49-F238E27FC236}">
              <a16:creationId xmlns:a16="http://schemas.microsoft.com/office/drawing/2014/main" id="{8FA53966-2540-4648-95F3-96ED8E3200D0}"/>
            </a:ext>
          </a:extLst>
        </xdr:cNvPr>
        <xdr:cNvCxnSpPr/>
      </xdr:nvCxnSpPr>
      <xdr:spPr>
        <a:xfrm flipV="1">
          <a:off x="18656300" y="1076744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a:extLst>
            <a:ext uri="{FF2B5EF4-FFF2-40B4-BE49-F238E27FC236}">
              <a16:creationId xmlns:a16="http://schemas.microsoft.com/office/drawing/2014/main" id="{55CD4062-C374-459E-801C-D79B340E8FFE}"/>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a:extLst>
            <a:ext uri="{FF2B5EF4-FFF2-40B4-BE49-F238E27FC236}">
              <a16:creationId xmlns:a16="http://schemas.microsoft.com/office/drawing/2014/main" id="{F4E66BF5-06B4-4B0F-A725-E7B512FC7BAA}"/>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a:extLst>
            <a:ext uri="{FF2B5EF4-FFF2-40B4-BE49-F238E27FC236}">
              <a16:creationId xmlns:a16="http://schemas.microsoft.com/office/drawing/2014/main" id="{CE366A27-0585-4C0E-8DEF-CA9178BD3F10}"/>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a:extLst>
            <a:ext uri="{FF2B5EF4-FFF2-40B4-BE49-F238E27FC236}">
              <a16:creationId xmlns:a16="http://schemas.microsoft.com/office/drawing/2014/main" id="{17FE785F-8513-4E48-80FC-DE4A4CF27CB7}"/>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25036</xdr:rowOff>
    </xdr:from>
    <xdr:ext cx="469744" cy="259045"/>
    <xdr:sp macro="" textlink="">
      <xdr:nvSpPr>
        <xdr:cNvPr id="720" name="n_1mainValue【学校施設】&#10;一人当たり面積">
          <a:extLst>
            <a:ext uri="{FF2B5EF4-FFF2-40B4-BE49-F238E27FC236}">
              <a16:creationId xmlns:a16="http://schemas.microsoft.com/office/drawing/2014/main" id="{9D7879A5-0F20-4162-B411-CE69A57404F1}"/>
            </a:ext>
          </a:extLst>
        </xdr:cNvPr>
        <xdr:cNvSpPr txBox="1"/>
      </xdr:nvSpPr>
      <xdr:spPr>
        <a:xfrm>
          <a:off x="210757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34103</xdr:rowOff>
    </xdr:from>
    <xdr:ext cx="469744" cy="259045"/>
    <xdr:sp macro="" textlink="">
      <xdr:nvSpPr>
        <xdr:cNvPr id="721" name="n_2mainValue【学校施設】&#10;一人当たり面積">
          <a:extLst>
            <a:ext uri="{FF2B5EF4-FFF2-40B4-BE49-F238E27FC236}">
              <a16:creationId xmlns:a16="http://schemas.microsoft.com/office/drawing/2014/main" id="{4BB04DE1-5DB0-40FF-BDDB-3D2EA84399F0}"/>
            </a:ext>
          </a:extLst>
        </xdr:cNvPr>
        <xdr:cNvSpPr txBox="1"/>
      </xdr:nvSpPr>
      <xdr:spPr>
        <a:xfrm>
          <a:off x="201994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33418</xdr:rowOff>
    </xdr:from>
    <xdr:ext cx="469744" cy="259045"/>
    <xdr:sp macro="" textlink="">
      <xdr:nvSpPr>
        <xdr:cNvPr id="722" name="n_3mainValue【学校施設】&#10;一人当たり面積">
          <a:extLst>
            <a:ext uri="{FF2B5EF4-FFF2-40B4-BE49-F238E27FC236}">
              <a16:creationId xmlns:a16="http://schemas.microsoft.com/office/drawing/2014/main" id="{D47609FF-AF63-4A1F-ADC6-A69B06D277AE}"/>
            </a:ext>
          </a:extLst>
        </xdr:cNvPr>
        <xdr:cNvSpPr txBox="1"/>
      </xdr:nvSpPr>
      <xdr:spPr>
        <a:xfrm>
          <a:off x="19310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47134</xdr:rowOff>
    </xdr:from>
    <xdr:ext cx="469744" cy="259045"/>
    <xdr:sp macro="" textlink="">
      <xdr:nvSpPr>
        <xdr:cNvPr id="723" name="n_4mainValue【学校施設】&#10;一人当たり面積">
          <a:extLst>
            <a:ext uri="{FF2B5EF4-FFF2-40B4-BE49-F238E27FC236}">
              <a16:creationId xmlns:a16="http://schemas.microsoft.com/office/drawing/2014/main" id="{F9ADB9A8-EE5A-47D5-ADED-B85289010DA8}"/>
            </a:ext>
          </a:extLst>
        </xdr:cNvPr>
        <xdr:cNvSpPr txBox="1"/>
      </xdr:nvSpPr>
      <xdr:spPr>
        <a:xfrm>
          <a:off x="184214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93E1E477-542A-460D-BDC9-180169EED2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13CE502D-76ED-4A08-8926-32CF1C0597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C55AFE89-EEB8-47F0-A929-504B2C1299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FBF98F13-6619-4B48-A624-A4131CC3CF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AAB6BE28-02C9-4418-80A1-A17645743A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A8390A18-E653-4BCB-8DFD-1B835A63ED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31A6BC36-7ECC-4068-BEFA-81FAF41FE5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5E961157-ACFE-4BDC-8DD9-FCD68FCF915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20EC2199-0B29-4DCC-AFB8-667522C22C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AF405D-1357-467F-A3C6-DA1F1A7C9B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9F216BE3-6DB3-4932-B942-AFC1C7EB7D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886FD40C-160C-4B51-B84F-ECC9D9CC02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7AAACB30-719D-4F9D-9395-CDDBF7E38C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42B0CAE2-151B-4BD3-9C56-AEECB5E9F3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70CF6084-32B4-4F32-A4FA-69DACA9210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12E560DD-BCA6-4357-9003-52E36BD8DEB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A83BC21-29C2-491D-A8B5-FCAC4EEBC9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A7D7F07-C4E7-4133-9E7E-D4C906FE63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1CA3141B-3813-48D2-A2B3-6F8D8B996D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C101F231-0D3F-436D-BFBF-046DCFE107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E7C234F-5138-4D59-9499-3CE5DB950F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F4A14EA-B67D-4861-A350-63719251D9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7B07629-1199-4258-89C8-ACE6A90150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2D35FFA-FE21-430D-AFE6-922D1580B5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6B81C133-014D-4DB2-87D4-2D38A2BE2F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E08D8EFE-BCB8-49B0-A21E-9CC7CCDD9E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7861CB1-685C-403B-861B-DFAF5F5F8B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96EEADFB-1995-49CB-838C-60844FCF4E8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F4D480E2-0651-48EA-9C3E-A3771DFEFDC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3D6F4F7-2D31-4AEF-9C8F-DC56DF8B20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FA7DB703-0B3C-4725-A4C3-B185DBD8EB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2DD66E5-A74F-4480-BC17-BE1B615F812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ED857C8-2EA4-4F04-97F0-6693942F3A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734101C4-8A4C-4516-BD06-71B20878AB4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12D2F9AA-45E1-44D9-B644-400E736B978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E72D2729-64FB-4D3C-B144-3140271F1E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D6CEA454-1094-49A1-AD1F-E6C4092A910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206D4778-8BD8-4CAE-9294-4C9D371A54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20FBEB-D40B-4450-8C71-6BEA7AADDD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7D0BAE3-DCD9-400D-85DB-EE7CEEA7158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610685EC-B6F6-4591-9FC3-44DEA2FEAD1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EBD3257D-B1AD-49DC-8723-9B6F949C599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2F3918F0-A470-441C-AA6A-E88C12B6EDD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100F46BD-DC29-4613-A780-8E696434CDB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F506898D-0E40-4700-B950-43DD0481C24A}"/>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7B8807FE-CEBE-45C9-85E1-2BA67712FDC9}"/>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4BDB551A-65F6-4A72-8597-5E1820A841B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F1FCF521-D210-4D13-B444-C4115F0E692F}"/>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3B0F7BC-51C7-4088-8AAD-C3D165581142}"/>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53DDF318-49D8-4166-AB19-EC7BF71DD359}"/>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B07F6A8-A56D-47C5-90AA-56D69264DE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481E1B9-0C58-4054-A249-22FF06BA62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5361B41-0D64-4E8C-8129-8EF6EFD64A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C956DAC-7C99-4028-9B17-0D9D60B16E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592C90F-3FA6-43EC-BEF7-D1975F4BD9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79" name="楕円 778">
          <a:extLst>
            <a:ext uri="{FF2B5EF4-FFF2-40B4-BE49-F238E27FC236}">
              <a16:creationId xmlns:a16="http://schemas.microsoft.com/office/drawing/2014/main" id="{A339BDDF-DB30-46D3-A431-C43F7EF76311}"/>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80" name="【公民館】&#10;有形固定資産減価償却率該当値テキスト">
          <a:extLst>
            <a:ext uri="{FF2B5EF4-FFF2-40B4-BE49-F238E27FC236}">
              <a16:creationId xmlns:a16="http://schemas.microsoft.com/office/drawing/2014/main" id="{48083703-6753-4379-855A-621FFB571573}"/>
            </a:ext>
          </a:extLst>
        </xdr:cNvPr>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142239</xdr:rowOff>
    </xdr:from>
    <xdr:to>
      <xdr:col>81</xdr:col>
      <xdr:colOff>101600</xdr:colOff>
      <xdr:row>105</xdr:row>
      <xdr:rowOff>72389</xdr:rowOff>
    </xdr:to>
    <xdr:sp macro="" textlink="">
      <xdr:nvSpPr>
        <xdr:cNvPr id="781" name="楕円 780">
          <a:extLst>
            <a:ext uri="{FF2B5EF4-FFF2-40B4-BE49-F238E27FC236}">
              <a16:creationId xmlns:a16="http://schemas.microsoft.com/office/drawing/2014/main" id="{A23552EE-3E9E-45C3-9358-DDF51073D10F}"/>
            </a:ext>
          </a:extLst>
        </xdr:cNvPr>
        <xdr:cNvSpPr/>
      </xdr:nvSpPr>
      <xdr:spPr>
        <a:xfrm>
          <a:off x="15430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21589</xdr:rowOff>
    </xdr:to>
    <xdr:cxnSp macro="">
      <xdr:nvCxnSpPr>
        <xdr:cNvPr id="782" name="直線コネクタ 781">
          <a:extLst>
            <a:ext uri="{FF2B5EF4-FFF2-40B4-BE49-F238E27FC236}">
              <a16:creationId xmlns:a16="http://schemas.microsoft.com/office/drawing/2014/main" id="{9A4932AE-1447-450D-B54E-5E2F77D645E3}"/>
            </a:ext>
          </a:extLst>
        </xdr:cNvPr>
        <xdr:cNvCxnSpPr/>
      </xdr:nvCxnSpPr>
      <xdr:spPr>
        <a:xfrm flipV="1">
          <a:off x="15481300" y="1801368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115570</xdr:rowOff>
    </xdr:from>
    <xdr:to>
      <xdr:col>76</xdr:col>
      <xdr:colOff>165100</xdr:colOff>
      <xdr:row>105</xdr:row>
      <xdr:rowOff>45720</xdr:rowOff>
    </xdr:to>
    <xdr:sp macro="" textlink="">
      <xdr:nvSpPr>
        <xdr:cNvPr id="783" name="楕円 782">
          <a:extLst>
            <a:ext uri="{FF2B5EF4-FFF2-40B4-BE49-F238E27FC236}">
              <a16:creationId xmlns:a16="http://schemas.microsoft.com/office/drawing/2014/main" id="{AC7BEEA7-95C6-450E-B0F5-3F64E51265B3}"/>
            </a:ext>
          </a:extLst>
        </xdr:cNvPr>
        <xdr:cNvSpPr/>
      </xdr:nvSpPr>
      <xdr:spPr>
        <a:xfrm>
          <a:off x="14541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166370</xdr:rowOff>
    </xdr:from>
    <xdr:to>
      <xdr:col>81</xdr:col>
      <xdr:colOff>50800</xdr:colOff>
      <xdr:row>105</xdr:row>
      <xdr:rowOff>21589</xdr:rowOff>
    </xdr:to>
    <xdr:cxnSp macro="">
      <xdr:nvCxnSpPr>
        <xdr:cNvPr id="784" name="直線コネクタ 783">
          <a:extLst>
            <a:ext uri="{FF2B5EF4-FFF2-40B4-BE49-F238E27FC236}">
              <a16:creationId xmlns:a16="http://schemas.microsoft.com/office/drawing/2014/main" id="{5D0688F1-CB8D-4A32-8D8D-E6704341B1F0}"/>
            </a:ext>
          </a:extLst>
        </xdr:cNvPr>
        <xdr:cNvCxnSpPr/>
      </xdr:nvCxnSpPr>
      <xdr:spPr>
        <a:xfrm>
          <a:off x="14592300" y="17997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129539</xdr:rowOff>
    </xdr:from>
    <xdr:to>
      <xdr:col>72</xdr:col>
      <xdr:colOff>38100</xdr:colOff>
      <xdr:row>105</xdr:row>
      <xdr:rowOff>59689</xdr:rowOff>
    </xdr:to>
    <xdr:sp macro="" textlink="">
      <xdr:nvSpPr>
        <xdr:cNvPr id="785" name="楕円 784">
          <a:extLst>
            <a:ext uri="{FF2B5EF4-FFF2-40B4-BE49-F238E27FC236}">
              <a16:creationId xmlns:a16="http://schemas.microsoft.com/office/drawing/2014/main" id="{EE8BF7EC-E50E-4998-BB77-577E407AE434}"/>
            </a:ext>
          </a:extLst>
        </xdr:cNvPr>
        <xdr:cNvSpPr/>
      </xdr:nvSpPr>
      <xdr:spPr>
        <a:xfrm>
          <a:off x="13652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166370</xdr:rowOff>
    </xdr:from>
    <xdr:to>
      <xdr:col>76</xdr:col>
      <xdr:colOff>114300</xdr:colOff>
      <xdr:row>105</xdr:row>
      <xdr:rowOff>8889</xdr:rowOff>
    </xdr:to>
    <xdr:cxnSp macro="">
      <xdr:nvCxnSpPr>
        <xdr:cNvPr id="786" name="直線コネクタ 785">
          <a:extLst>
            <a:ext uri="{FF2B5EF4-FFF2-40B4-BE49-F238E27FC236}">
              <a16:creationId xmlns:a16="http://schemas.microsoft.com/office/drawing/2014/main" id="{C2269FC2-D068-437D-A3DB-D9C66256DC85}"/>
            </a:ext>
          </a:extLst>
        </xdr:cNvPr>
        <xdr:cNvCxnSpPr/>
      </xdr:nvCxnSpPr>
      <xdr:spPr>
        <a:xfrm flipV="1">
          <a:off x="13703300" y="179971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102870</xdr:rowOff>
    </xdr:from>
    <xdr:to>
      <xdr:col>67</xdr:col>
      <xdr:colOff>101600</xdr:colOff>
      <xdr:row>105</xdr:row>
      <xdr:rowOff>33020</xdr:rowOff>
    </xdr:to>
    <xdr:sp macro="" textlink="">
      <xdr:nvSpPr>
        <xdr:cNvPr id="787" name="楕円 786">
          <a:extLst>
            <a:ext uri="{FF2B5EF4-FFF2-40B4-BE49-F238E27FC236}">
              <a16:creationId xmlns:a16="http://schemas.microsoft.com/office/drawing/2014/main" id="{E73D834A-F83B-47B1-9B96-7783BE9E4E4E}"/>
            </a:ext>
          </a:extLst>
        </xdr:cNvPr>
        <xdr:cNvSpPr/>
      </xdr:nvSpPr>
      <xdr:spPr>
        <a:xfrm>
          <a:off x="12763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153670</xdr:rowOff>
    </xdr:from>
    <xdr:to>
      <xdr:col>71</xdr:col>
      <xdr:colOff>177800</xdr:colOff>
      <xdr:row>105</xdr:row>
      <xdr:rowOff>8889</xdr:rowOff>
    </xdr:to>
    <xdr:cxnSp macro="">
      <xdr:nvCxnSpPr>
        <xdr:cNvPr id="788" name="直線コネクタ 787">
          <a:extLst>
            <a:ext uri="{FF2B5EF4-FFF2-40B4-BE49-F238E27FC236}">
              <a16:creationId xmlns:a16="http://schemas.microsoft.com/office/drawing/2014/main" id="{E41F8327-926A-414F-B81C-52BA4F55F2A8}"/>
            </a:ext>
          </a:extLst>
        </xdr:cNvPr>
        <xdr:cNvCxnSpPr/>
      </xdr:nvCxnSpPr>
      <xdr:spPr>
        <a:xfrm>
          <a:off x="12814300" y="17984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4781DF16-852C-40A2-8537-93B1B3C76359}"/>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7FFFE7CD-2893-4162-A55F-74C5AE23B658}"/>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a:extLst>
            <a:ext uri="{FF2B5EF4-FFF2-40B4-BE49-F238E27FC236}">
              <a16:creationId xmlns:a16="http://schemas.microsoft.com/office/drawing/2014/main" id="{01A8EEBF-1205-40F0-B5B1-0277A674A5C9}"/>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92" name="n_4aveValue【公民館】&#10;有形固定資産減価償却率">
          <a:extLst>
            <a:ext uri="{FF2B5EF4-FFF2-40B4-BE49-F238E27FC236}">
              <a16:creationId xmlns:a16="http://schemas.microsoft.com/office/drawing/2014/main" id="{6E6C0121-68AE-4AEE-9856-21E20B116E19}"/>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63516</xdr:rowOff>
    </xdr:from>
    <xdr:ext cx="405111" cy="259045"/>
    <xdr:sp macro="" textlink="">
      <xdr:nvSpPr>
        <xdr:cNvPr id="793" name="n_1mainValue【公民館】&#10;有形固定資産減価償却率">
          <a:extLst>
            <a:ext uri="{FF2B5EF4-FFF2-40B4-BE49-F238E27FC236}">
              <a16:creationId xmlns:a16="http://schemas.microsoft.com/office/drawing/2014/main" id="{09FB1CCD-1FF8-4F3A-B992-F5670B123E47}"/>
            </a:ext>
          </a:extLst>
        </xdr:cNvPr>
        <xdr:cNvSpPr txBox="1"/>
      </xdr:nvSpPr>
      <xdr:spPr>
        <a:xfrm>
          <a:off x="152660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36847</xdr:rowOff>
    </xdr:from>
    <xdr:ext cx="405111" cy="259045"/>
    <xdr:sp macro="" textlink="">
      <xdr:nvSpPr>
        <xdr:cNvPr id="794" name="n_2mainValue【公民館】&#10;有形固定資産減価償却率">
          <a:extLst>
            <a:ext uri="{FF2B5EF4-FFF2-40B4-BE49-F238E27FC236}">
              <a16:creationId xmlns:a16="http://schemas.microsoft.com/office/drawing/2014/main" id="{235917B9-A41C-4300-93D7-76066D88BBD2}"/>
            </a:ext>
          </a:extLst>
        </xdr:cNvPr>
        <xdr:cNvSpPr txBox="1"/>
      </xdr:nvSpPr>
      <xdr:spPr>
        <a:xfrm>
          <a:off x="14389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76216</xdr:rowOff>
    </xdr:from>
    <xdr:ext cx="405111" cy="259045"/>
    <xdr:sp macro="" textlink="">
      <xdr:nvSpPr>
        <xdr:cNvPr id="795" name="n_3mainValue【公民館】&#10;有形固定資産減価償却率">
          <a:extLst>
            <a:ext uri="{FF2B5EF4-FFF2-40B4-BE49-F238E27FC236}">
              <a16:creationId xmlns:a16="http://schemas.microsoft.com/office/drawing/2014/main" id="{563C32EA-DFBC-4E52-AB81-8CF5C70F0735}"/>
            </a:ext>
          </a:extLst>
        </xdr:cNvPr>
        <xdr:cNvSpPr txBox="1"/>
      </xdr:nvSpPr>
      <xdr:spPr>
        <a:xfrm>
          <a:off x="13500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49547</xdr:rowOff>
    </xdr:from>
    <xdr:ext cx="405111" cy="259045"/>
    <xdr:sp macro="" textlink="">
      <xdr:nvSpPr>
        <xdr:cNvPr id="796" name="n_4mainValue【公民館】&#10;有形固定資産減価償却率">
          <a:extLst>
            <a:ext uri="{FF2B5EF4-FFF2-40B4-BE49-F238E27FC236}">
              <a16:creationId xmlns:a16="http://schemas.microsoft.com/office/drawing/2014/main" id="{AEF43FBF-002A-4FF1-B57A-D03B4AC91C78}"/>
            </a:ext>
          </a:extLst>
        </xdr:cNvPr>
        <xdr:cNvSpPr txBox="1"/>
      </xdr:nvSpPr>
      <xdr:spPr>
        <a:xfrm>
          <a:off x="12611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FD682F4-382C-4B75-8DC6-7A78361765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1F6AD9E3-50C8-42C0-BB3D-C862C95BFE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A89EBB3D-7E9C-4E2F-AE5D-6C0FBD4637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6AC73638-E0D8-462A-9ABF-F2C3991503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B56B7B0-004B-4141-B598-FA4FC58927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97E410A-7791-4B5C-B1BF-2F5EC2697F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D7C9AF81-DDAA-4FA1-B6AE-86E77F139C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844C427F-3A88-4E1D-BEAF-119A76587F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11C1508-9ADA-4998-AF21-4036B5EF29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6EAB694E-5615-4F7F-87C3-FA216159FD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118C6C9E-3D24-41A1-AF32-823B3F6A0A1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8362CBF-3625-499D-A5A6-F538A8F6AE7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A007F90-DEAB-4019-A72B-805A843164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99CD36C9-9EF5-4DB9-9AFB-B330D079B8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82DB993A-96BB-4C79-9584-0A99DBB551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103139B7-B1A0-4D2D-8D1E-BA290BF56BF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66CBAABD-7CC3-4BFF-BFCA-599DF1CF36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35B2B6DF-3E02-4DBA-9857-8898469E62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F6E5CAD5-5999-4CFB-947F-89544AD447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FAF68CAD-61F4-4028-B9D5-6341E6D28D8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49364CEA-6411-4398-BB6D-2CE1FD59AD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694E38A3-68A9-4231-A9E3-6187A4745A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416EB9BA-0623-4D98-AC8F-4677D66D82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5C417615-C3DA-4311-A8EA-B4A28C51909A}"/>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9E94E45-E4D5-4157-B1D8-A7277B42DBF4}"/>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4F35F88B-9A1E-4B93-8784-093AC2D1CF8C}"/>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FB7667E8-7BAF-4EE5-898B-54F6343A2743}"/>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325B3A6D-DCB8-4589-8539-D931CEE7210A}"/>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42183DCE-E0A3-4807-B576-D57BEE367A91}"/>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5F75C62B-A68C-45C2-A324-841E329FBCE2}"/>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8C1BA515-24EB-48D2-A595-F22DFBBBB493}"/>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85B79211-C2CD-4D7D-A0BA-A36BDE697699}"/>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527ECD8-C6F5-4954-B69F-09698A256874}"/>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9C35965B-41FA-4416-A58A-B8EA8DB600BC}"/>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E765F7C-C5A1-4A94-8023-0A0082D251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5CF2C29-CE7D-4EA6-BE55-A30B5E2234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4781918-6355-44EF-B552-BBA3CA74CD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EEE6024-18DB-4738-B050-0595B8EBBD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32AA2DF-61F0-4992-B30A-7B02B2A22C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42926</xdr:rowOff>
    </xdr:from>
    <xdr:to>
      <xdr:col>116</xdr:col>
      <xdr:colOff>114300</xdr:colOff>
      <xdr:row>103</xdr:row>
      <xdr:rowOff>144526</xdr:rowOff>
    </xdr:to>
    <xdr:sp macro="" textlink="">
      <xdr:nvSpPr>
        <xdr:cNvPr id="836" name="楕円 835">
          <a:extLst>
            <a:ext uri="{FF2B5EF4-FFF2-40B4-BE49-F238E27FC236}">
              <a16:creationId xmlns:a16="http://schemas.microsoft.com/office/drawing/2014/main" id="{BDDDAC31-B892-40BD-AB0F-A6D69A275A52}"/>
            </a:ext>
          </a:extLst>
        </xdr:cNvPr>
        <xdr:cNvSpPr/>
      </xdr:nvSpPr>
      <xdr:spPr>
        <a:xfrm>
          <a:off x="22110700" y="177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65803</xdr:rowOff>
    </xdr:from>
    <xdr:ext cx="469744" cy="259045"/>
    <xdr:sp macro="" textlink="">
      <xdr:nvSpPr>
        <xdr:cNvPr id="837" name="【公民館】&#10;一人当たり面積該当値テキスト">
          <a:extLst>
            <a:ext uri="{FF2B5EF4-FFF2-40B4-BE49-F238E27FC236}">
              <a16:creationId xmlns:a16="http://schemas.microsoft.com/office/drawing/2014/main" id="{040D40E6-4C0A-4F3C-AE5D-95BC9CE736D2}"/>
            </a:ext>
          </a:extLst>
        </xdr:cNvPr>
        <xdr:cNvSpPr txBox="1"/>
      </xdr:nvSpPr>
      <xdr:spPr>
        <a:xfrm>
          <a:off x="22199600"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65024</xdr:rowOff>
    </xdr:from>
    <xdr:to>
      <xdr:col>112</xdr:col>
      <xdr:colOff>38100</xdr:colOff>
      <xdr:row>103</xdr:row>
      <xdr:rowOff>166624</xdr:rowOff>
    </xdr:to>
    <xdr:sp macro="" textlink="">
      <xdr:nvSpPr>
        <xdr:cNvPr id="838" name="楕円 837">
          <a:extLst>
            <a:ext uri="{FF2B5EF4-FFF2-40B4-BE49-F238E27FC236}">
              <a16:creationId xmlns:a16="http://schemas.microsoft.com/office/drawing/2014/main" id="{1B22CB9A-5B5A-4E03-976C-5FD355E64AD2}"/>
            </a:ext>
          </a:extLst>
        </xdr:cNvPr>
        <xdr:cNvSpPr/>
      </xdr:nvSpPr>
      <xdr:spPr>
        <a:xfrm>
          <a:off x="212725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93726</xdr:rowOff>
    </xdr:from>
    <xdr:to>
      <xdr:col>116</xdr:col>
      <xdr:colOff>63500</xdr:colOff>
      <xdr:row>103</xdr:row>
      <xdr:rowOff>115824</xdr:rowOff>
    </xdr:to>
    <xdr:cxnSp macro="">
      <xdr:nvCxnSpPr>
        <xdr:cNvPr id="839" name="直線コネクタ 838">
          <a:extLst>
            <a:ext uri="{FF2B5EF4-FFF2-40B4-BE49-F238E27FC236}">
              <a16:creationId xmlns:a16="http://schemas.microsoft.com/office/drawing/2014/main" id="{382AD25F-7970-4548-8961-53097CA9250E}"/>
            </a:ext>
          </a:extLst>
        </xdr:cNvPr>
        <xdr:cNvCxnSpPr/>
      </xdr:nvCxnSpPr>
      <xdr:spPr>
        <a:xfrm flipV="1">
          <a:off x="21323300" y="177530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92456</xdr:rowOff>
    </xdr:from>
    <xdr:to>
      <xdr:col>107</xdr:col>
      <xdr:colOff>101600</xdr:colOff>
      <xdr:row>104</xdr:row>
      <xdr:rowOff>22606</xdr:rowOff>
    </xdr:to>
    <xdr:sp macro="" textlink="">
      <xdr:nvSpPr>
        <xdr:cNvPr id="840" name="楕円 839">
          <a:extLst>
            <a:ext uri="{FF2B5EF4-FFF2-40B4-BE49-F238E27FC236}">
              <a16:creationId xmlns:a16="http://schemas.microsoft.com/office/drawing/2014/main" id="{F462B1E5-C596-446E-82F2-3B34DA9002E3}"/>
            </a:ext>
          </a:extLst>
        </xdr:cNvPr>
        <xdr:cNvSpPr/>
      </xdr:nvSpPr>
      <xdr:spPr>
        <a:xfrm>
          <a:off x="20383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115824</xdr:rowOff>
    </xdr:from>
    <xdr:to>
      <xdr:col>111</xdr:col>
      <xdr:colOff>177800</xdr:colOff>
      <xdr:row>103</xdr:row>
      <xdr:rowOff>143256</xdr:rowOff>
    </xdr:to>
    <xdr:cxnSp macro="">
      <xdr:nvCxnSpPr>
        <xdr:cNvPr id="841" name="直線コネクタ 840">
          <a:extLst>
            <a:ext uri="{FF2B5EF4-FFF2-40B4-BE49-F238E27FC236}">
              <a16:creationId xmlns:a16="http://schemas.microsoft.com/office/drawing/2014/main" id="{C94D5147-C033-4030-BB6A-54A7B5D24C29}"/>
            </a:ext>
          </a:extLst>
        </xdr:cNvPr>
        <xdr:cNvCxnSpPr/>
      </xdr:nvCxnSpPr>
      <xdr:spPr>
        <a:xfrm flipV="1">
          <a:off x="20434300" y="177751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155702</xdr:rowOff>
    </xdr:from>
    <xdr:to>
      <xdr:col>102</xdr:col>
      <xdr:colOff>165100</xdr:colOff>
      <xdr:row>103</xdr:row>
      <xdr:rowOff>85852</xdr:rowOff>
    </xdr:to>
    <xdr:sp macro="" textlink="">
      <xdr:nvSpPr>
        <xdr:cNvPr id="842" name="楕円 841">
          <a:extLst>
            <a:ext uri="{FF2B5EF4-FFF2-40B4-BE49-F238E27FC236}">
              <a16:creationId xmlns:a16="http://schemas.microsoft.com/office/drawing/2014/main" id="{373C7C79-B9F8-460D-A9D2-9B4666B2807E}"/>
            </a:ext>
          </a:extLst>
        </xdr:cNvPr>
        <xdr:cNvSpPr/>
      </xdr:nvSpPr>
      <xdr:spPr>
        <a:xfrm>
          <a:off x="19494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35052</xdr:rowOff>
    </xdr:from>
    <xdr:to>
      <xdr:col>107</xdr:col>
      <xdr:colOff>50800</xdr:colOff>
      <xdr:row>103</xdr:row>
      <xdr:rowOff>143256</xdr:rowOff>
    </xdr:to>
    <xdr:cxnSp macro="">
      <xdr:nvCxnSpPr>
        <xdr:cNvPr id="843" name="直線コネクタ 842">
          <a:extLst>
            <a:ext uri="{FF2B5EF4-FFF2-40B4-BE49-F238E27FC236}">
              <a16:creationId xmlns:a16="http://schemas.microsoft.com/office/drawing/2014/main" id="{15B13BCE-E2FB-447B-98A9-F9EDDF705650}"/>
            </a:ext>
          </a:extLst>
        </xdr:cNvPr>
        <xdr:cNvCxnSpPr/>
      </xdr:nvCxnSpPr>
      <xdr:spPr>
        <a:xfrm>
          <a:off x="19545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10922</xdr:rowOff>
    </xdr:from>
    <xdr:to>
      <xdr:col>98</xdr:col>
      <xdr:colOff>38100</xdr:colOff>
      <xdr:row>103</xdr:row>
      <xdr:rowOff>112522</xdr:rowOff>
    </xdr:to>
    <xdr:sp macro="" textlink="">
      <xdr:nvSpPr>
        <xdr:cNvPr id="844" name="楕円 843">
          <a:extLst>
            <a:ext uri="{FF2B5EF4-FFF2-40B4-BE49-F238E27FC236}">
              <a16:creationId xmlns:a16="http://schemas.microsoft.com/office/drawing/2014/main" id="{4A628D00-378B-47C7-B93A-AC97C5F27890}"/>
            </a:ext>
          </a:extLst>
        </xdr:cNvPr>
        <xdr:cNvSpPr/>
      </xdr:nvSpPr>
      <xdr:spPr>
        <a:xfrm>
          <a:off x="18605500" y="176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61722</xdr:rowOff>
    </xdr:to>
    <xdr:cxnSp macro="">
      <xdr:nvCxnSpPr>
        <xdr:cNvPr id="845" name="直線コネクタ 844">
          <a:extLst>
            <a:ext uri="{FF2B5EF4-FFF2-40B4-BE49-F238E27FC236}">
              <a16:creationId xmlns:a16="http://schemas.microsoft.com/office/drawing/2014/main" id="{18D059B3-887F-4F4A-82EC-BB04AD5B9B35}"/>
            </a:ext>
          </a:extLst>
        </xdr:cNvPr>
        <xdr:cNvCxnSpPr/>
      </xdr:nvCxnSpPr>
      <xdr:spPr>
        <a:xfrm flipV="1">
          <a:off x="18656300" y="1769440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46" name="n_1aveValue【公民館】&#10;一人当たり面積">
          <a:extLst>
            <a:ext uri="{FF2B5EF4-FFF2-40B4-BE49-F238E27FC236}">
              <a16:creationId xmlns:a16="http://schemas.microsoft.com/office/drawing/2014/main" id="{7619C2C1-F4DC-436F-98FE-87828127EC42}"/>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47" name="n_2aveValue【公民館】&#10;一人当たり面積">
          <a:extLst>
            <a:ext uri="{FF2B5EF4-FFF2-40B4-BE49-F238E27FC236}">
              <a16:creationId xmlns:a16="http://schemas.microsoft.com/office/drawing/2014/main" id="{DC6D940F-21BD-4DBD-981D-C45F7C5CD2DD}"/>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a:extLst>
            <a:ext uri="{FF2B5EF4-FFF2-40B4-BE49-F238E27FC236}">
              <a16:creationId xmlns:a16="http://schemas.microsoft.com/office/drawing/2014/main" id="{9C1CFC02-81CD-4D50-A217-5FE883345C28}"/>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a:extLst>
            <a:ext uri="{FF2B5EF4-FFF2-40B4-BE49-F238E27FC236}">
              <a16:creationId xmlns:a16="http://schemas.microsoft.com/office/drawing/2014/main" id="{70FDCAC6-4AB1-4A2F-9502-706BB258D3FA}"/>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11701</xdr:rowOff>
    </xdr:from>
    <xdr:ext cx="469744" cy="259045"/>
    <xdr:sp macro="" textlink="">
      <xdr:nvSpPr>
        <xdr:cNvPr id="850" name="n_1mainValue【公民館】&#10;一人当たり面積">
          <a:extLst>
            <a:ext uri="{FF2B5EF4-FFF2-40B4-BE49-F238E27FC236}">
              <a16:creationId xmlns:a16="http://schemas.microsoft.com/office/drawing/2014/main" id="{D01CBEA5-47FE-4B65-9D7F-556AE8F1E57F}"/>
            </a:ext>
          </a:extLst>
        </xdr:cNvPr>
        <xdr:cNvSpPr txBox="1"/>
      </xdr:nvSpPr>
      <xdr:spPr>
        <a:xfrm>
          <a:off x="21075727" y="174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39133</xdr:rowOff>
    </xdr:from>
    <xdr:ext cx="469744" cy="259045"/>
    <xdr:sp macro="" textlink="">
      <xdr:nvSpPr>
        <xdr:cNvPr id="851" name="n_2mainValue【公民館】&#10;一人当たり面積">
          <a:extLst>
            <a:ext uri="{FF2B5EF4-FFF2-40B4-BE49-F238E27FC236}">
              <a16:creationId xmlns:a16="http://schemas.microsoft.com/office/drawing/2014/main" id="{138C692B-548E-43A0-A7D5-6CA0B5C13910}"/>
            </a:ext>
          </a:extLst>
        </xdr:cNvPr>
        <xdr:cNvSpPr txBox="1"/>
      </xdr:nvSpPr>
      <xdr:spPr>
        <a:xfrm>
          <a:off x="20199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102379</xdr:rowOff>
    </xdr:from>
    <xdr:ext cx="469744" cy="259045"/>
    <xdr:sp macro="" textlink="">
      <xdr:nvSpPr>
        <xdr:cNvPr id="852" name="n_3mainValue【公民館】&#10;一人当たり面積">
          <a:extLst>
            <a:ext uri="{FF2B5EF4-FFF2-40B4-BE49-F238E27FC236}">
              <a16:creationId xmlns:a16="http://schemas.microsoft.com/office/drawing/2014/main" id="{C5B45FD9-BCBA-4360-B47D-1B9591411DE4}"/>
            </a:ext>
          </a:extLst>
        </xdr:cNvPr>
        <xdr:cNvSpPr txBox="1"/>
      </xdr:nvSpPr>
      <xdr:spPr>
        <a:xfrm>
          <a:off x="19310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129049</xdr:rowOff>
    </xdr:from>
    <xdr:ext cx="469744" cy="259045"/>
    <xdr:sp macro="" textlink="">
      <xdr:nvSpPr>
        <xdr:cNvPr id="853" name="n_4mainValue【公民館】&#10;一人当たり面積">
          <a:extLst>
            <a:ext uri="{FF2B5EF4-FFF2-40B4-BE49-F238E27FC236}">
              <a16:creationId xmlns:a16="http://schemas.microsoft.com/office/drawing/2014/main" id="{88A71111-5298-4E6B-BF96-F34D4C0DBCDB}"/>
            </a:ext>
          </a:extLst>
        </xdr:cNvPr>
        <xdr:cNvSpPr txBox="1"/>
      </xdr:nvSpPr>
      <xdr:spPr>
        <a:xfrm>
          <a:off x="18421427" y="174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21453BBE-E9ED-4C32-B90D-2136CB7D2C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FD9DE2C8-1BBC-413D-8B7B-D4B7F78BDC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8F24F488-0216-4356-8B3F-D8FD134CD3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港湾・漁港においては長寿命化計画のもと、施設の更新整備行っていることから、有形固定資産減価償却率は類似団体よりも低く推移している。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公民館の一人当たり面積においては人口減少が進んでおり、半島特有の地形的条件による施設数により類似団体等と比較して高い数値となっている。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6FD417-24A2-4954-86C8-A2A5984531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0863D6-F28A-4E8E-993A-9CBF2A66A1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18A5F3-77DB-4C06-BDAF-C7454FD78B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0E4F39-9795-48F9-ACD4-7A6DBFFF57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E25EBF-DC11-4466-B895-2C760D4822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00EA16-3A53-4E86-AFC2-BCF839C156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3C24AD-3193-490C-8624-3FBD0D0F48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22FB9A-85C2-4510-9C0F-C4886C3A46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4F0584-6B63-4739-8BA2-92AFD983C7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326E90-544F-4CB6-B533-844B13E5F8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238377-D05C-4AE0-AADF-5A78FA6000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884FEB-4E9C-4A76-AEA9-F77458328C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3448F6-CB45-4F28-B39F-951F5BC01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0BD7F3-A61E-4EE2-B421-745EC331B5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3BEA15-4D73-42A9-A73C-DA8EAB9D2C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427637-F13B-475A-90BB-6EE57C831F5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DC75A5-3FB3-4D19-B0E9-A68252AA90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122B6B-350A-44A5-833A-041F69AE88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3062D4-6E22-415C-9DC0-CA2F9A9505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CBE498-9C63-4E05-BF1B-3772705684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D5EC22-D17E-4553-967A-A3C1325E49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B5AC05-91F5-4F57-8348-B2360C0DF4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D4280A-2717-4A93-AE6F-90F7A451A6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C59B06-67AD-41E0-8F0F-BFAA31D766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5D8172-EE97-4C5D-A5F4-6B17B18EDD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4AF3D8-B560-485D-9169-815CF0B1EA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B5B627-796F-456A-BAF2-52FE3DE3D6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6C2E1E-127B-49AD-B09A-7BCB81E3CA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95C0DC-AE84-482F-8598-84B9C85067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A9CC0CD-9BDB-45BA-A956-9FBC8B0C569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575E83-E07D-4FA7-98D4-262D84CDBA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A1B97F-378E-4832-A64A-ED748397CC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4B7BCC-690F-4710-8BA5-1571BA3D3A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854D61-B39F-40AC-BA0D-9BD8748C54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B466D8-6F08-470E-8E91-201B216E10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04DAA7-E3D3-4740-9DCA-591AB55066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A45170-6BFE-4A3C-9AA6-2B6549DF02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C3A65C-A402-4788-AA5E-F632D93697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44C1E0-1052-447F-8148-27E7390F4DB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AB63DA5-7230-4588-BD41-921D2B4D65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DCD03E9-7B45-4D69-9B28-5552302F0D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591A62E-48FC-4BB1-8E0F-379319FEDC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E6E5CCA-5642-4049-898F-3A4C70C0CA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5E754B7-C81D-48FB-BEC6-D722D5580F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E26FFEE-2483-4CB8-91A7-9C48274C6D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087440A-B597-44C7-A967-B3C96AA260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A6DD0BB-BDA8-4A5B-B02A-BD0AFED6586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B4282FD-EDD1-4FB0-8A98-47A7B17006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B88124E-699F-4C88-B49A-192FE8ABD7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6D793F7-0A66-463A-B9FB-CD2FEB5233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40A7689-5BCA-43F2-A42E-AF4A68039E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2B0BFB9-0F0C-4D15-A2AB-0D8BD15E7F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AE769B5-E71C-4DDC-8A1F-351D5DF253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EC546C0-ADD4-45E9-9EC5-8D69B1972B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C266CF9-A69D-4BA0-9C5E-CDFC569195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47686E6-B49E-4188-8358-3413273EB9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D2ED82C-D72C-407F-B6EB-A3E3B168DC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B93CCB0-FA5A-44D4-AA73-FECEED4123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28018D8-24D7-4459-AF88-BFFA27C816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0A474D4-940E-40D9-A5BA-F9FC09FA2AE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58A9B7F-3FEC-4F3D-84E7-9C20D5320D9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E8CA393-8E20-4F30-90F5-ABCF80B024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A6AE580-0965-47F0-949B-FF1122457E5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092487C-4E03-4BE0-B6E6-B4448DEF5D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E6630D3-06C5-4F0E-859E-F182D58AB9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940518A-D192-4BEE-BE29-7A0B2F53BD6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23240A6-F094-43F8-B979-2D1F793208B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04AC0E0-B9B5-4AAB-BE43-D53F2BC783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27E15C-7909-42BF-B652-A453F3C1FD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6741EA1-30A2-4468-85B9-FF6ABAB280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4002384-90FA-4D11-978A-201B086BFB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CF71CFF-C4B6-4B16-8069-8402A1BC8D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73E6998-972C-49A6-BFD8-41A865877916}"/>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5F517E7-7961-46E5-822D-C01F12AE891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F62343D-9D95-494E-86CB-88E92D77747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2A24974-BAD0-4D1E-8A39-A17DA9550D27}"/>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98DA0B6B-4A6F-4AD5-93EB-9EE1071BC565}"/>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DF053B8-6461-4C72-81CF-48F931D6A3DC}"/>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53137C59-25C5-4FC8-BD4C-1EFDFB61A04B}"/>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ED94CC99-9AC8-41C4-A2F2-5D46CD719B5F}"/>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8C6DAF8B-EFBD-4C0B-AFF3-E657E41CE16B}"/>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AD80B17-E806-4653-AFEF-0B7C2FA7953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F58E17FC-6B97-4475-BF41-E96C90277378}"/>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F050A75-468D-4DB2-8C1E-C8F239D423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1C3C85F-F54F-4FF8-84D4-D1EAF80632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28EC13-E0A7-4C0E-BB2E-1A503A1881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CBEEE04-79F4-4061-9A22-7E84E0EAF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CB95786-1401-4C72-BA8F-4FBDD69E8E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90" name="楕円 89">
          <a:extLst>
            <a:ext uri="{FF2B5EF4-FFF2-40B4-BE49-F238E27FC236}">
              <a16:creationId xmlns:a16="http://schemas.microsoft.com/office/drawing/2014/main" id="{C67C7E6A-52C6-467A-B62E-A7ED305B9BAB}"/>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158223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AC12523-31D4-4CF0-9565-9A3C0798110F}"/>
            </a:ext>
          </a:extLst>
        </xdr:cNvPr>
        <xdr:cNvSpPr txBox="1"/>
      </xdr:nvSpPr>
      <xdr:spPr>
        <a:xfrm>
          <a:off x="4673600" y="1027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92" name="楕円 91">
          <a:extLst>
            <a:ext uri="{FF2B5EF4-FFF2-40B4-BE49-F238E27FC236}">
              <a16:creationId xmlns:a16="http://schemas.microsoft.com/office/drawing/2014/main" id="{E086D511-9ED9-48F5-A9A9-975C1AD5CBD4}"/>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14696</xdr:rowOff>
    </xdr:to>
    <xdr:cxnSp macro="">
      <xdr:nvCxnSpPr>
        <xdr:cNvPr id="93" name="直線コネクタ 92">
          <a:extLst>
            <a:ext uri="{FF2B5EF4-FFF2-40B4-BE49-F238E27FC236}">
              <a16:creationId xmlns:a16="http://schemas.microsoft.com/office/drawing/2014/main" id="{7D77BA6F-6F89-47D6-82F6-76EC1BC269EC}"/>
            </a:ext>
          </a:extLst>
        </xdr:cNvPr>
        <xdr:cNvCxnSpPr/>
      </xdr:nvCxnSpPr>
      <xdr:spPr>
        <a:xfrm>
          <a:off x="3797300" y="104355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94" name="楕円 93">
          <a:extLst>
            <a:ext uri="{FF2B5EF4-FFF2-40B4-BE49-F238E27FC236}">
              <a16:creationId xmlns:a16="http://schemas.microsoft.com/office/drawing/2014/main" id="{A4D38D0C-C2CF-40C4-9B8C-508F925BBA4B}"/>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148590</xdr:rowOff>
    </xdr:to>
    <xdr:cxnSp macro="">
      <xdr:nvCxnSpPr>
        <xdr:cNvPr id="95" name="直線コネクタ 94">
          <a:extLst>
            <a:ext uri="{FF2B5EF4-FFF2-40B4-BE49-F238E27FC236}">
              <a16:creationId xmlns:a16="http://schemas.microsoft.com/office/drawing/2014/main" id="{3E293C12-791E-482B-90D0-85990055272B}"/>
            </a:ext>
          </a:extLst>
        </xdr:cNvPr>
        <xdr:cNvCxnSpPr/>
      </xdr:nvCxnSpPr>
      <xdr:spPr>
        <a:xfrm>
          <a:off x="2908300" y="103980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96" name="楕円 95">
          <a:extLst>
            <a:ext uri="{FF2B5EF4-FFF2-40B4-BE49-F238E27FC236}">
              <a16:creationId xmlns:a16="http://schemas.microsoft.com/office/drawing/2014/main" id="{B6F4D61A-BA01-4637-AD62-59CF44A48DF1}"/>
            </a:ext>
          </a:extLst>
        </xdr:cNvPr>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127363</xdr:rowOff>
    </xdr:to>
    <xdr:cxnSp macro="">
      <xdr:nvCxnSpPr>
        <xdr:cNvPr id="97" name="直線コネクタ 96">
          <a:extLst>
            <a:ext uri="{FF2B5EF4-FFF2-40B4-BE49-F238E27FC236}">
              <a16:creationId xmlns:a16="http://schemas.microsoft.com/office/drawing/2014/main" id="{23C768DC-AC45-4103-8F41-DA64BBFED625}"/>
            </a:ext>
          </a:extLst>
        </xdr:cNvPr>
        <xdr:cNvCxnSpPr/>
      </xdr:nvCxnSpPr>
      <xdr:spPr>
        <a:xfrm flipV="1">
          <a:off x="2019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98" name="楕円 97">
          <a:extLst>
            <a:ext uri="{FF2B5EF4-FFF2-40B4-BE49-F238E27FC236}">
              <a16:creationId xmlns:a16="http://schemas.microsoft.com/office/drawing/2014/main" id="{319297FE-4D62-4B8D-85AA-31B7FB759ED1}"/>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127363</xdr:rowOff>
    </xdr:to>
    <xdr:cxnSp macro="">
      <xdr:nvCxnSpPr>
        <xdr:cNvPr id="99" name="直線コネクタ 98">
          <a:extLst>
            <a:ext uri="{FF2B5EF4-FFF2-40B4-BE49-F238E27FC236}">
              <a16:creationId xmlns:a16="http://schemas.microsoft.com/office/drawing/2014/main" id="{0219B5F4-FAC2-441E-8B03-7ACB89746BCC}"/>
            </a:ext>
          </a:extLst>
        </xdr:cNvPr>
        <xdr:cNvCxnSpPr/>
      </xdr:nvCxnSpPr>
      <xdr:spPr>
        <a:xfrm>
          <a:off x="1130300" y="1038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F0FD0324-800E-486B-85DF-E157B0A37B75}"/>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AF1A368-C06B-45DF-83B2-3A1F5D005DF2}"/>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5C799F6E-434D-4839-ACC4-76DD3C0D24C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58AF6142-68FB-43DD-BF95-12890B7B5314}"/>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104" name="n_1mainValue【体育館・プール】&#10;有形固定資産減価償却率">
          <a:extLst>
            <a:ext uri="{FF2B5EF4-FFF2-40B4-BE49-F238E27FC236}">
              <a16:creationId xmlns:a16="http://schemas.microsoft.com/office/drawing/2014/main" id="{C1E067ED-7D59-4FE6-B517-85D06E691ECA}"/>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105" name="n_2mainValue【体育館・プール】&#10;有形固定資産減価償却率">
          <a:extLst>
            <a:ext uri="{FF2B5EF4-FFF2-40B4-BE49-F238E27FC236}">
              <a16:creationId xmlns:a16="http://schemas.microsoft.com/office/drawing/2014/main" id="{25AFB3F9-4B43-4AD5-BABC-A5ED1DDEB5DF}"/>
            </a:ext>
          </a:extLst>
        </xdr:cNvPr>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06" name="n_3mainValue【体育館・プール】&#10;有形固定資産減価償却率">
          <a:extLst>
            <a:ext uri="{FF2B5EF4-FFF2-40B4-BE49-F238E27FC236}">
              <a16:creationId xmlns:a16="http://schemas.microsoft.com/office/drawing/2014/main" id="{51C5BF36-3B42-4D73-9032-9ADACF215CEC}"/>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07" name="n_4mainValue【体育館・プール】&#10;有形固定資産減価償却率">
          <a:extLst>
            <a:ext uri="{FF2B5EF4-FFF2-40B4-BE49-F238E27FC236}">
              <a16:creationId xmlns:a16="http://schemas.microsoft.com/office/drawing/2014/main" id="{971DA265-32F9-4F83-95B4-9AC7CCA77DAC}"/>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03FAF83-375A-4536-AA94-4731EED295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A87E498-6165-4320-9197-CB7DC9BF33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5365AD0-BF86-4E22-8B8B-7683E5464B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CDB0C53-4EBA-49A2-81EE-F2B2B555BC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17FDA0A-0C7D-47DC-BB97-D1486454CB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921C816-4A13-489D-9B29-C7F20F470A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3F6BEDF-726E-456F-B1C4-A514BE4780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A534CDD-A5E9-4CE4-BA66-A3704EB85A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C4CD99F-2A38-4F9D-8950-1E0382151C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3D93811-78C8-4C4A-A95B-032D2E9CD8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351E1514-9792-46D9-B8BC-956C578C21E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AE71B568-6DDD-4E9D-808B-21D36CD90AD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FDDBDCF-2C4C-4942-AD66-E6275BDAEB5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2AD011D-FA41-414D-BB03-3937BFF38EE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FB2D3B5E-C163-47BF-8BA6-91AE7FC73E6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37B29C1-83DD-4689-9204-F49A003E78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245CCC5-2D12-4DFD-ABA3-476BDA2014C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333FE9B-F3DA-4B62-8A0D-F17BFBA8496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3801908C-33BB-484C-8505-87242A4310C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1FAFD90D-92BE-48E4-A444-450B0BF6D2F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2DFB1AF-F14C-4EB1-BE2B-4E17EAFA5D7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7DFBF901-98EE-4104-8585-3BA6397D2CA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FBE97840-F3A2-40FE-B745-AE93A13BEB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81A73BDC-97DE-47E0-B8AB-018D27264D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0B52A78-BEC1-428F-B72E-B1251EA069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A720EAAE-CF15-434E-AEDA-8F12299960E6}"/>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10DF846E-665B-4597-A7F3-8C75A70085B8}"/>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54EED4A3-2AF8-4494-90F7-16D970F8867E}"/>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53BF3789-29DE-4B96-8BE9-915F754552A4}"/>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1F2C5CD3-332C-4400-BD52-A43701E16AB4}"/>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6C2CC3E0-5051-4D3C-868A-CB13020BDA94}"/>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B11A8184-3E9E-4E58-81E1-6E12BB1FBB61}"/>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72713B29-D73E-4F6C-9C0B-5977764E91AF}"/>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3B960DDD-4EDD-4006-82F6-3DFF93B8C05B}"/>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33BFA0E2-0F75-4FAE-B870-2B91E741DC28}"/>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86044094-2A86-4ECB-9748-CBFDAC7FBC14}"/>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28C0157-8A15-4D05-82CA-6C18C42428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BC1FF38-C100-4C13-98FE-57D4DE1A87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BC86599-C425-4B6A-A10B-F657A494A8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F23F8D3-3D32-4DCF-BE43-887ECE7F5B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6EDE1E3E-B650-4F76-91E5-0560636FE0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70358</xdr:rowOff>
    </xdr:from>
    <xdr:to>
      <xdr:col>55</xdr:col>
      <xdr:colOff>50800</xdr:colOff>
      <xdr:row>61</xdr:row>
      <xdr:rowOff>508</xdr:rowOff>
    </xdr:to>
    <xdr:sp macro="" textlink="">
      <xdr:nvSpPr>
        <xdr:cNvPr id="149" name="楕円 148">
          <a:extLst>
            <a:ext uri="{FF2B5EF4-FFF2-40B4-BE49-F238E27FC236}">
              <a16:creationId xmlns:a16="http://schemas.microsoft.com/office/drawing/2014/main" id="{9B2DF3ED-30CD-433A-9FF5-0CB68D40DD12}"/>
            </a:ext>
          </a:extLst>
        </xdr:cNvPr>
        <xdr:cNvSpPr/>
      </xdr:nvSpPr>
      <xdr:spPr>
        <a:xfrm>
          <a:off x="10426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93235</xdr:rowOff>
    </xdr:from>
    <xdr:ext cx="469744" cy="259045"/>
    <xdr:sp macro="" textlink="">
      <xdr:nvSpPr>
        <xdr:cNvPr id="150" name="【体育館・プール】&#10;一人当たり面積該当値テキスト">
          <a:extLst>
            <a:ext uri="{FF2B5EF4-FFF2-40B4-BE49-F238E27FC236}">
              <a16:creationId xmlns:a16="http://schemas.microsoft.com/office/drawing/2014/main" id="{FADFD81E-E2F2-4978-AECD-3403343EF90D}"/>
            </a:ext>
          </a:extLst>
        </xdr:cNvPr>
        <xdr:cNvSpPr txBox="1"/>
      </xdr:nvSpPr>
      <xdr:spPr>
        <a:xfrm>
          <a:off x="10515600"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88646</xdr:rowOff>
    </xdr:from>
    <xdr:to>
      <xdr:col>50</xdr:col>
      <xdr:colOff>165100</xdr:colOff>
      <xdr:row>61</xdr:row>
      <xdr:rowOff>18796</xdr:rowOff>
    </xdr:to>
    <xdr:sp macro="" textlink="">
      <xdr:nvSpPr>
        <xdr:cNvPr id="151" name="楕円 150">
          <a:extLst>
            <a:ext uri="{FF2B5EF4-FFF2-40B4-BE49-F238E27FC236}">
              <a16:creationId xmlns:a16="http://schemas.microsoft.com/office/drawing/2014/main" id="{EDDB8D48-996D-4F76-B07C-ED6C819C317C}"/>
            </a:ext>
          </a:extLst>
        </xdr:cNvPr>
        <xdr:cNvSpPr/>
      </xdr:nvSpPr>
      <xdr:spPr>
        <a:xfrm>
          <a:off x="9588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121158</xdr:rowOff>
    </xdr:from>
    <xdr:to>
      <xdr:col>55</xdr:col>
      <xdr:colOff>0</xdr:colOff>
      <xdr:row>60</xdr:row>
      <xdr:rowOff>139446</xdr:rowOff>
    </xdr:to>
    <xdr:cxnSp macro="">
      <xdr:nvCxnSpPr>
        <xdr:cNvPr id="152" name="直線コネクタ 151">
          <a:extLst>
            <a:ext uri="{FF2B5EF4-FFF2-40B4-BE49-F238E27FC236}">
              <a16:creationId xmlns:a16="http://schemas.microsoft.com/office/drawing/2014/main" id="{9AEE4F12-27BE-4E96-8663-2AFF63063F96}"/>
            </a:ext>
          </a:extLst>
        </xdr:cNvPr>
        <xdr:cNvCxnSpPr/>
      </xdr:nvCxnSpPr>
      <xdr:spPr>
        <a:xfrm flipV="1">
          <a:off x="9639300" y="104081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108893</xdr:rowOff>
    </xdr:from>
    <xdr:to>
      <xdr:col>46</xdr:col>
      <xdr:colOff>38100</xdr:colOff>
      <xdr:row>61</xdr:row>
      <xdr:rowOff>39043</xdr:rowOff>
    </xdr:to>
    <xdr:sp macro="" textlink="">
      <xdr:nvSpPr>
        <xdr:cNvPr id="153" name="楕円 152">
          <a:extLst>
            <a:ext uri="{FF2B5EF4-FFF2-40B4-BE49-F238E27FC236}">
              <a16:creationId xmlns:a16="http://schemas.microsoft.com/office/drawing/2014/main" id="{B021562E-A702-4DF5-92F0-7A5BB3EF7955}"/>
            </a:ext>
          </a:extLst>
        </xdr:cNvPr>
        <xdr:cNvSpPr/>
      </xdr:nvSpPr>
      <xdr:spPr>
        <a:xfrm>
          <a:off x="8699500" y="103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139446</xdr:rowOff>
    </xdr:from>
    <xdr:to>
      <xdr:col>50</xdr:col>
      <xdr:colOff>114300</xdr:colOff>
      <xdr:row>60</xdr:row>
      <xdr:rowOff>159693</xdr:rowOff>
    </xdr:to>
    <xdr:cxnSp macro="">
      <xdr:nvCxnSpPr>
        <xdr:cNvPr id="154" name="直線コネクタ 153">
          <a:extLst>
            <a:ext uri="{FF2B5EF4-FFF2-40B4-BE49-F238E27FC236}">
              <a16:creationId xmlns:a16="http://schemas.microsoft.com/office/drawing/2014/main" id="{2B957000-3DE0-4887-8C5B-2242534FF1C3}"/>
            </a:ext>
          </a:extLst>
        </xdr:cNvPr>
        <xdr:cNvCxnSpPr/>
      </xdr:nvCxnSpPr>
      <xdr:spPr>
        <a:xfrm flipV="1">
          <a:off x="8750300" y="1042644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148082</xdr:rowOff>
    </xdr:from>
    <xdr:to>
      <xdr:col>41</xdr:col>
      <xdr:colOff>101600</xdr:colOff>
      <xdr:row>61</xdr:row>
      <xdr:rowOff>78232</xdr:rowOff>
    </xdr:to>
    <xdr:sp macro="" textlink="">
      <xdr:nvSpPr>
        <xdr:cNvPr id="155" name="楕円 154">
          <a:extLst>
            <a:ext uri="{FF2B5EF4-FFF2-40B4-BE49-F238E27FC236}">
              <a16:creationId xmlns:a16="http://schemas.microsoft.com/office/drawing/2014/main" id="{1B885500-2518-430B-9BCE-0CF50B4584AB}"/>
            </a:ext>
          </a:extLst>
        </xdr:cNvPr>
        <xdr:cNvSpPr/>
      </xdr:nvSpPr>
      <xdr:spPr>
        <a:xfrm>
          <a:off x="781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159693</xdr:rowOff>
    </xdr:from>
    <xdr:to>
      <xdr:col>45</xdr:col>
      <xdr:colOff>177800</xdr:colOff>
      <xdr:row>61</xdr:row>
      <xdr:rowOff>27432</xdr:rowOff>
    </xdr:to>
    <xdr:cxnSp macro="">
      <xdr:nvCxnSpPr>
        <xdr:cNvPr id="156" name="直線コネクタ 155">
          <a:extLst>
            <a:ext uri="{FF2B5EF4-FFF2-40B4-BE49-F238E27FC236}">
              <a16:creationId xmlns:a16="http://schemas.microsoft.com/office/drawing/2014/main" id="{B95DDD1D-7762-4FCC-95D2-3F078175AA07}"/>
            </a:ext>
          </a:extLst>
        </xdr:cNvPr>
        <xdr:cNvCxnSpPr/>
      </xdr:nvCxnSpPr>
      <xdr:spPr>
        <a:xfrm flipV="1">
          <a:off x="7861300" y="1044669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164737</xdr:rowOff>
    </xdr:from>
    <xdr:to>
      <xdr:col>36</xdr:col>
      <xdr:colOff>165100</xdr:colOff>
      <xdr:row>61</xdr:row>
      <xdr:rowOff>94887</xdr:rowOff>
    </xdr:to>
    <xdr:sp macro="" textlink="">
      <xdr:nvSpPr>
        <xdr:cNvPr id="157" name="楕円 156">
          <a:extLst>
            <a:ext uri="{FF2B5EF4-FFF2-40B4-BE49-F238E27FC236}">
              <a16:creationId xmlns:a16="http://schemas.microsoft.com/office/drawing/2014/main" id="{3BE586C2-9579-4A91-A26A-A174592C61E9}"/>
            </a:ext>
          </a:extLst>
        </xdr:cNvPr>
        <xdr:cNvSpPr/>
      </xdr:nvSpPr>
      <xdr:spPr>
        <a:xfrm>
          <a:off x="692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27432</xdr:rowOff>
    </xdr:from>
    <xdr:to>
      <xdr:col>41</xdr:col>
      <xdr:colOff>50800</xdr:colOff>
      <xdr:row>61</xdr:row>
      <xdr:rowOff>44087</xdr:rowOff>
    </xdr:to>
    <xdr:cxnSp macro="">
      <xdr:nvCxnSpPr>
        <xdr:cNvPr id="158" name="直線コネクタ 157">
          <a:extLst>
            <a:ext uri="{FF2B5EF4-FFF2-40B4-BE49-F238E27FC236}">
              <a16:creationId xmlns:a16="http://schemas.microsoft.com/office/drawing/2014/main" id="{5A638B1D-13ED-4FFA-ACB2-EE4BE33F61FC}"/>
            </a:ext>
          </a:extLst>
        </xdr:cNvPr>
        <xdr:cNvCxnSpPr/>
      </xdr:nvCxnSpPr>
      <xdr:spPr>
        <a:xfrm flipV="1">
          <a:off x="6972300" y="1048588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BE88CDCB-F92D-475E-B061-EE58B3985672}"/>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F6E3764F-69E5-4568-BB24-61139D38BD03}"/>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19DF685C-0577-4AF8-B606-FF369F7A7BC4}"/>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CD5C0D68-2BFD-4ED8-96E0-3D6346332F47}"/>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35323</xdr:rowOff>
    </xdr:from>
    <xdr:ext cx="469744" cy="259045"/>
    <xdr:sp macro="" textlink="">
      <xdr:nvSpPr>
        <xdr:cNvPr id="163" name="n_1mainValue【体育館・プール】&#10;一人当たり面積">
          <a:extLst>
            <a:ext uri="{FF2B5EF4-FFF2-40B4-BE49-F238E27FC236}">
              <a16:creationId xmlns:a16="http://schemas.microsoft.com/office/drawing/2014/main" id="{EE794690-366E-48E7-BFD8-AE505D28BE34}"/>
            </a:ext>
          </a:extLst>
        </xdr:cNvPr>
        <xdr:cNvSpPr txBox="1"/>
      </xdr:nvSpPr>
      <xdr:spPr>
        <a:xfrm>
          <a:off x="9391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55570</xdr:rowOff>
    </xdr:from>
    <xdr:ext cx="469744" cy="259045"/>
    <xdr:sp macro="" textlink="">
      <xdr:nvSpPr>
        <xdr:cNvPr id="164" name="n_2mainValue【体育館・プール】&#10;一人当たり面積">
          <a:extLst>
            <a:ext uri="{FF2B5EF4-FFF2-40B4-BE49-F238E27FC236}">
              <a16:creationId xmlns:a16="http://schemas.microsoft.com/office/drawing/2014/main" id="{DC3513B1-B92D-4709-9E1E-4A490FFB1D7A}"/>
            </a:ext>
          </a:extLst>
        </xdr:cNvPr>
        <xdr:cNvSpPr txBox="1"/>
      </xdr:nvSpPr>
      <xdr:spPr>
        <a:xfrm>
          <a:off x="8515427" y="1017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94759</xdr:rowOff>
    </xdr:from>
    <xdr:ext cx="469744" cy="259045"/>
    <xdr:sp macro="" textlink="">
      <xdr:nvSpPr>
        <xdr:cNvPr id="165" name="n_3mainValue【体育館・プール】&#10;一人当たり面積">
          <a:extLst>
            <a:ext uri="{FF2B5EF4-FFF2-40B4-BE49-F238E27FC236}">
              <a16:creationId xmlns:a16="http://schemas.microsoft.com/office/drawing/2014/main" id="{6B91CE2D-45F5-4BA9-AFB4-E8310D8A0209}"/>
            </a:ext>
          </a:extLst>
        </xdr:cNvPr>
        <xdr:cNvSpPr txBox="1"/>
      </xdr:nvSpPr>
      <xdr:spPr>
        <a:xfrm>
          <a:off x="762642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111414</xdr:rowOff>
    </xdr:from>
    <xdr:ext cx="469744" cy="259045"/>
    <xdr:sp macro="" textlink="">
      <xdr:nvSpPr>
        <xdr:cNvPr id="166" name="n_4mainValue【体育館・プール】&#10;一人当たり面積">
          <a:extLst>
            <a:ext uri="{FF2B5EF4-FFF2-40B4-BE49-F238E27FC236}">
              <a16:creationId xmlns:a16="http://schemas.microsoft.com/office/drawing/2014/main" id="{83882A67-F426-47A2-9B34-BB39AF22BB48}"/>
            </a:ext>
          </a:extLst>
        </xdr:cNvPr>
        <xdr:cNvSpPr txBox="1"/>
      </xdr:nvSpPr>
      <xdr:spPr>
        <a:xfrm>
          <a:off x="67374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283A0AB-CE7E-44BE-B38F-785D7ADFE5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2EAD1F65-4512-4B67-9112-F2998F5B7F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07F10B3-F56D-47A2-98DD-FC54153256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AD8D3538-8597-4F52-82A8-7B88EC06ED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49033047-B351-4895-9B3B-709E198442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4967E3D4-0002-4168-88EB-D2974E685B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785C4-344F-4BBD-BD0F-1ACF652080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5D1D54CB-C793-448C-953A-80F26D717D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56A403B9-24B6-4AA3-B0BE-CD3115377F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DB0548CF-E026-44C8-A57A-F9D466755F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3E00442F-1455-4FA5-89E5-0076352606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5AFDAD3E-08B2-496C-B16D-86F9DC26B8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83FBC11-E155-4072-B293-E68B7D2854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A9AA6C0E-D085-4640-8F92-64DAB11C18D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D50E9101-06A9-4E97-AC90-F0B6FE46911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22B1A7C5-5980-4DAD-A65C-CF60BD1514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5CB7D074-CC49-44D6-B242-18726673BAB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C38DA133-0714-42B5-86E3-F8959138D1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F579CFF-1897-46BF-A925-1F6206D01FF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6237DC1D-76A9-4EF7-9291-BB6E355EFC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47770842-DCEA-4E77-BFD1-28FDAAABD9B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DFB02BD-1FAF-40EC-A4D9-0CF6ECBC94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827A2977-84D5-411A-8600-7D3335116D7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4A56375C-EDCF-4005-BE63-2E69A40EA2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7BC7FBDF-9080-45D8-B24A-8E453E1D03FA}"/>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55B9629-EB78-4817-BF59-60364CAFA91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3941D44F-C190-4C28-AF9A-3D17CC2BCC6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B8575CE9-92C0-4654-87F6-D1444111EE95}"/>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2D6D7ED7-73C4-4AE2-BFD0-1F5B5EEF3FD4}"/>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8EB48916-9C9E-4942-BE4C-CD1B79EF9F34}"/>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231683E2-C242-4F9D-A00B-5A75042B1306}"/>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33989671-7B53-4C06-966B-7AD1C2332DB8}"/>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D65ED11F-FE69-46AC-907D-EFED54B4B56C}"/>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D1C8D4A0-AE27-401B-B569-E1480321BE23}"/>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F1ABFF3F-61AE-4747-8B76-886941022D45}"/>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EE891DA-2B79-4FCE-9254-9847BC78D6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34A8991-46FD-4801-9604-7B988EF286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8B4FBEB-9B62-4D7C-B847-FF38B8D269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806BF10-884A-417A-803C-7920FB5C69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993A74F-EE91-43BB-A173-720E0F3A37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207" name="楕円 206">
          <a:extLst>
            <a:ext uri="{FF2B5EF4-FFF2-40B4-BE49-F238E27FC236}">
              <a16:creationId xmlns:a16="http://schemas.microsoft.com/office/drawing/2014/main" id="{7CACCFFE-3107-4C9C-92B6-6E224CA84DA5}"/>
            </a:ext>
          </a:extLst>
        </xdr:cNvPr>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19702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249D35CC-A7C2-4D8C-821C-C12375431BC1}"/>
            </a:ext>
          </a:extLst>
        </xdr:cNvPr>
        <xdr:cNvSpPr txBox="1"/>
      </xdr:nvSpPr>
      <xdr:spPr>
        <a:xfrm>
          <a:off x="4673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09" name="楕円 208">
          <a:extLst>
            <a:ext uri="{FF2B5EF4-FFF2-40B4-BE49-F238E27FC236}">
              <a16:creationId xmlns:a16="http://schemas.microsoft.com/office/drawing/2014/main" id="{12EEC539-B8ED-4DE1-8013-0073D967A064}"/>
            </a:ext>
          </a:extLst>
        </xdr:cNvPr>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47625</xdr:rowOff>
    </xdr:to>
    <xdr:cxnSp macro="">
      <xdr:nvCxnSpPr>
        <xdr:cNvPr id="210" name="直線コネクタ 209">
          <a:extLst>
            <a:ext uri="{FF2B5EF4-FFF2-40B4-BE49-F238E27FC236}">
              <a16:creationId xmlns:a16="http://schemas.microsoft.com/office/drawing/2014/main" id="{138F22D4-394C-4D5F-9A98-7C5FBEF9C084}"/>
            </a:ext>
          </a:extLst>
        </xdr:cNvPr>
        <xdr:cNvCxnSpPr/>
      </xdr:nvCxnSpPr>
      <xdr:spPr>
        <a:xfrm>
          <a:off x="3797300" y="13898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11" name="楕円 210">
          <a:extLst>
            <a:ext uri="{FF2B5EF4-FFF2-40B4-BE49-F238E27FC236}">
              <a16:creationId xmlns:a16="http://schemas.microsoft.com/office/drawing/2014/main" id="{F0E2ED5F-C155-4046-B0D2-CC534242D361}"/>
            </a:ext>
          </a:extLst>
        </xdr:cNvPr>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11430</xdr:rowOff>
    </xdr:to>
    <xdr:cxnSp macro="">
      <xdr:nvCxnSpPr>
        <xdr:cNvPr id="212" name="直線コネクタ 211">
          <a:extLst>
            <a:ext uri="{FF2B5EF4-FFF2-40B4-BE49-F238E27FC236}">
              <a16:creationId xmlns:a16="http://schemas.microsoft.com/office/drawing/2014/main" id="{86D2C801-77C0-41E5-A1D8-5AE356A22E4E}"/>
            </a:ext>
          </a:extLst>
        </xdr:cNvPr>
        <xdr:cNvCxnSpPr/>
      </xdr:nvCxnSpPr>
      <xdr:spPr>
        <a:xfrm>
          <a:off x="2908300" y="13855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13" name="楕円 212">
          <a:extLst>
            <a:ext uri="{FF2B5EF4-FFF2-40B4-BE49-F238E27FC236}">
              <a16:creationId xmlns:a16="http://schemas.microsoft.com/office/drawing/2014/main" id="{676EE7D9-F853-48FF-B873-83A58238A741}"/>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139064</xdr:rowOff>
    </xdr:to>
    <xdr:cxnSp macro="">
      <xdr:nvCxnSpPr>
        <xdr:cNvPr id="214" name="直線コネクタ 213">
          <a:extLst>
            <a:ext uri="{FF2B5EF4-FFF2-40B4-BE49-F238E27FC236}">
              <a16:creationId xmlns:a16="http://schemas.microsoft.com/office/drawing/2014/main" id="{C456EB0E-9279-4961-9373-419FB547EAA3}"/>
            </a:ext>
          </a:extLst>
        </xdr:cNvPr>
        <xdr:cNvCxnSpPr/>
      </xdr:nvCxnSpPr>
      <xdr:spPr>
        <a:xfrm>
          <a:off x="2019300" y="13811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215" name="楕円 214">
          <a:extLst>
            <a:ext uri="{FF2B5EF4-FFF2-40B4-BE49-F238E27FC236}">
              <a16:creationId xmlns:a16="http://schemas.microsoft.com/office/drawing/2014/main" id="{6CF54F4C-43F8-4D0C-AC85-16E2D300CA8A}"/>
            </a:ext>
          </a:extLst>
        </xdr:cNvPr>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95250</xdr:rowOff>
    </xdr:to>
    <xdr:cxnSp macro="">
      <xdr:nvCxnSpPr>
        <xdr:cNvPr id="216" name="直線コネクタ 215">
          <a:extLst>
            <a:ext uri="{FF2B5EF4-FFF2-40B4-BE49-F238E27FC236}">
              <a16:creationId xmlns:a16="http://schemas.microsoft.com/office/drawing/2014/main" id="{7A47D0F0-AA67-4E02-91C2-A1B577B6154D}"/>
            </a:ext>
          </a:extLst>
        </xdr:cNvPr>
        <xdr:cNvCxnSpPr/>
      </xdr:nvCxnSpPr>
      <xdr:spPr>
        <a:xfrm>
          <a:off x="1130300" y="1377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a:extLst>
            <a:ext uri="{FF2B5EF4-FFF2-40B4-BE49-F238E27FC236}">
              <a16:creationId xmlns:a16="http://schemas.microsoft.com/office/drawing/2014/main" id="{B3A35B57-FA50-4A15-A6A0-0162F1B1BF22}"/>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a:extLst>
            <a:ext uri="{FF2B5EF4-FFF2-40B4-BE49-F238E27FC236}">
              <a16:creationId xmlns:a16="http://schemas.microsoft.com/office/drawing/2014/main" id="{8D4F2EE9-B42E-44B1-9B0F-C74B31D48358}"/>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9" name="n_3aveValue【福祉施設】&#10;有形固定資産減価償却率">
          <a:extLst>
            <a:ext uri="{FF2B5EF4-FFF2-40B4-BE49-F238E27FC236}">
              <a16:creationId xmlns:a16="http://schemas.microsoft.com/office/drawing/2014/main" id="{12F7921C-6F10-40A0-B8A3-EF4141C16E88}"/>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a:extLst>
            <a:ext uri="{FF2B5EF4-FFF2-40B4-BE49-F238E27FC236}">
              <a16:creationId xmlns:a16="http://schemas.microsoft.com/office/drawing/2014/main" id="{7F82624D-6D45-4DBC-BB37-2E03E7D673A9}"/>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221" name="n_1mainValue【福祉施設】&#10;有形固定資産減価償却率">
          <a:extLst>
            <a:ext uri="{FF2B5EF4-FFF2-40B4-BE49-F238E27FC236}">
              <a16:creationId xmlns:a16="http://schemas.microsoft.com/office/drawing/2014/main" id="{D5D8B2BD-7E43-40A3-8CF0-0EAF59544F71}"/>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22" name="n_2mainValue【福祉施設】&#10;有形固定資産減価償却率">
          <a:extLst>
            <a:ext uri="{FF2B5EF4-FFF2-40B4-BE49-F238E27FC236}">
              <a16:creationId xmlns:a16="http://schemas.microsoft.com/office/drawing/2014/main" id="{39A868E9-F846-496C-A020-89CFEDE58BB0}"/>
            </a:ext>
          </a:extLst>
        </xdr:cNvPr>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23" name="n_3mainValue【福祉施設】&#10;有形固定資産減価償却率">
          <a:extLst>
            <a:ext uri="{FF2B5EF4-FFF2-40B4-BE49-F238E27FC236}">
              <a16:creationId xmlns:a16="http://schemas.microsoft.com/office/drawing/2014/main" id="{6D53EFD0-FA2D-4B78-82C1-EA7A89F98176}"/>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224" name="n_4mainValue【福祉施設】&#10;有形固定資産減価償却率">
          <a:extLst>
            <a:ext uri="{FF2B5EF4-FFF2-40B4-BE49-F238E27FC236}">
              <a16:creationId xmlns:a16="http://schemas.microsoft.com/office/drawing/2014/main" id="{94850FBD-E950-45C5-831C-4814A7A494AC}"/>
            </a:ext>
          </a:extLst>
        </xdr:cNvPr>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1BEAFDA2-CBA0-4D0F-A818-B6E13ECC76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9335D0B5-19B4-4B84-B8CF-B24463C198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63FA04EE-DC39-4DE0-88CC-34AC5CA968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E49E624-57C5-41E3-85FD-C87FD4F2D8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BAEE51B-100E-4ACE-907A-4CF0248EB9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2E780888-5B60-4A9D-9BAF-6F4887A5DE8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BC396BEC-5D2C-4E91-9461-F7BDD3F0AA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B253824-4F67-4CF7-8F76-6043E9D9DF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20AC208-372D-42E7-A099-CECE70433F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D346BD0-0CC2-4BDE-B4E3-F6F8D90925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9AE22426-0D51-4D14-A19A-CCF1FA4CF86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AB3100BD-7C69-4F8D-9090-6835E8C3C6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BABCD31-5BF3-4FA3-9377-E06108BECD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2AD5A8B1-4EC4-44C9-934D-BD8D946E492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3B242221-EC10-4F4D-ACBC-DF79EE4B0B7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D9B56CB4-15DD-455E-AE3B-4E7018DBDAE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886DF5D7-E589-4799-A276-41756C835D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902368CF-6FE4-4ABF-981A-4BBB43B028F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795B57C8-05BA-4E6C-91D6-2D9B48A84C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238F7CA4-795D-4C87-B692-8BD954EAAE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570DD6D7-490C-47FF-B493-825536548C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2E5CC0B-7C5D-40F5-8EBD-8F5D2E0556C2}"/>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FF7FC99F-E035-42E3-9D42-F01A54B24D4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3905367D-8C4E-45A3-913D-C6C1B834663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9F5B40DD-E208-4CCE-A3C7-F8C60A950698}"/>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8E5FF8D5-D72E-4B8E-BBF2-5A42CCE7A1C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32663BAA-A880-4FF0-B7E2-DEDA26FE21CA}"/>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EF8D2C7D-AAD2-4786-9DE3-D65924E1C21C}"/>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AB132AA4-8EBB-4D33-9329-58E009A96B71}"/>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C8657184-E9DC-483E-9E2C-CD283481D1DB}"/>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21DBB577-F688-4352-BED6-BBDB294637F3}"/>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6B5D30AA-FF04-42E8-B583-444B85CC6585}"/>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C0DDED6-C1EB-4789-A4AD-4AAC7E208E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AF1FAC0-2F40-46D4-AF9A-938FDF88D4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7DC2ABA-0066-43F5-B3F2-C19C5C03F6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349460A-0EDF-4F5F-8DE6-64531BC40C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872001B-A06F-4E33-9446-D55C9268AA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2" name="楕円 261">
          <a:extLst>
            <a:ext uri="{FF2B5EF4-FFF2-40B4-BE49-F238E27FC236}">
              <a16:creationId xmlns:a16="http://schemas.microsoft.com/office/drawing/2014/main" id="{5AA22465-378D-497F-AAF8-F25E90EE07A6}"/>
            </a:ext>
          </a:extLst>
        </xdr:cNvPr>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263" name="【福祉施設】&#10;一人当たり面積該当値テキスト">
          <a:extLst>
            <a:ext uri="{FF2B5EF4-FFF2-40B4-BE49-F238E27FC236}">
              <a16:creationId xmlns:a16="http://schemas.microsoft.com/office/drawing/2014/main" id="{1E282D9F-A0BD-4219-AAB3-D433D05C1102}"/>
            </a:ext>
          </a:extLst>
        </xdr:cNvPr>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4674</xdr:rowOff>
    </xdr:from>
    <xdr:to>
      <xdr:col>50</xdr:col>
      <xdr:colOff>165100</xdr:colOff>
      <xdr:row>85</xdr:row>
      <xdr:rowOff>106274</xdr:rowOff>
    </xdr:to>
    <xdr:sp macro="" textlink="">
      <xdr:nvSpPr>
        <xdr:cNvPr id="264" name="楕円 263">
          <a:extLst>
            <a:ext uri="{FF2B5EF4-FFF2-40B4-BE49-F238E27FC236}">
              <a16:creationId xmlns:a16="http://schemas.microsoft.com/office/drawing/2014/main" id="{4E78C172-B959-496F-8BAD-BD8BF7A00F2D}"/>
            </a:ext>
          </a:extLst>
        </xdr:cNvPr>
        <xdr:cNvSpPr/>
      </xdr:nvSpPr>
      <xdr:spPr>
        <a:xfrm>
          <a:off x="9588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55474</xdr:rowOff>
    </xdr:to>
    <xdr:cxnSp macro="">
      <xdr:nvCxnSpPr>
        <xdr:cNvPr id="265" name="直線コネクタ 264">
          <a:extLst>
            <a:ext uri="{FF2B5EF4-FFF2-40B4-BE49-F238E27FC236}">
              <a16:creationId xmlns:a16="http://schemas.microsoft.com/office/drawing/2014/main" id="{7AEE23DA-740E-4A3F-8B3F-0374A10EDBD1}"/>
            </a:ext>
          </a:extLst>
        </xdr:cNvPr>
        <xdr:cNvCxnSpPr/>
      </xdr:nvCxnSpPr>
      <xdr:spPr>
        <a:xfrm flipV="1">
          <a:off x="9639300" y="1462506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9703</xdr:rowOff>
    </xdr:from>
    <xdr:to>
      <xdr:col>46</xdr:col>
      <xdr:colOff>38100</xdr:colOff>
      <xdr:row>85</xdr:row>
      <xdr:rowOff>111303</xdr:rowOff>
    </xdr:to>
    <xdr:sp macro="" textlink="">
      <xdr:nvSpPr>
        <xdr:cNvPr id="266" name="楕円 265">
          <a:extLst>
            <a:ext uri="{FF2B5EF4-FFF2-40B4-BE49-F238E27FC236}">
              <a16:creationId xmlns:a16="http://schemas.microsoft.com/office/drawing/2014/main" id="{8980CA09-0E38-447B-8B47-CE9D2ADA9D84}"/>
            </a:ext>
          </a:extLst>
        </xdr:cNvPr>
        <xdr:cNvSpPr/>
      </xdr:nvSpPr>
      <xdr:spPr>
        <a:xfrm>
          <a:off x="8699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55474</xdr:rowOff>
    </xdr:from>
    <xdr:to>
      <xdr:col>50</xdr:col>
      <xdr:colOff>114300</xdr:colOff>
      <xdr:row>85</xdr:row>
      <xdr:rowOff>60503</xdr:rowOff>
    </xdr:to>
    <xdr:cxnSp macro="">
      <xdr:nvCxnSpPr>
        <xdr:cNvPr id="267" name="直線コネクタ 266">
          <a:extLst>
            <a:ext uri="{FF2B5EF4-FFF2-40B4-BE49-F238E27FC236}">
              <a16:creationId xmlns:a16="http://schemas.microsoft.com/office/drawing/2014/main" id="{84CF74B0-CEC8-46C4-AB79-8F1094F04055}"/>
            </a:ext>
          </a:extLst>
        </xdr:cNvPr>
        <xdr:cNvCxnSpPr/>
      </xdr:nvCxnSpPr>
      <xdr:spPr>
        <a:xfrm flipV="1">
          <a:off x="8750300" y="146287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268" name="楕円 267">
          <a:extLst>
            <a:ext uri="{FF2B5EF4-FFF2-40B4-BE49-F238E27FC236}">
              <a16:creationId xmlns:a16="http://schemas.microsoft.com/office/drawing/2014/main" id="{86018C47-BC6C-41FC-A066-5CA6CC9B9B99}"/>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60503</xdr:rowOff>
    </xdr:from>
    <xdr:to>
      <xdr:col>45</xdr:col>
      <xdr:colOff>177800</xdr:colOff>
      <xdr:row>85</xdr:row>
      <xdr:rowOff>113537</xdr:rowOff>
    </xdr:to>
    <xdr:cxnSp macro="">
      <xdr:nvCxnSpPr>
        <xdr:cNvPr id="269" name="直線コネクタ 268">
          <a:extLst>
            <a:ext uri="{FF2B5EF4-FFF2-40B4-BE49-F238E27FC236}">
              <a16:creationId xmlns:a16="http://schemas.microsoft.com/office/drawing/2014/main" id="{68ABDD87-69B9-4965-A92C-59E96EEDE2B5}"/>
            </a:ext>
          </a:extLst>
        </xdr:cNvPr>
        <xdr:cNvCxnSpPr/>
      </xdr:nvCxnSpPr>
      <xdr:spPr>
        <a:xfrm flipV="1">
          <a:off x="7861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65481</xdr:rowOff>
    </xdr:from>
    <xdr:to>
      <xdr:col>36</xdr:col>
      <xdr:colOff>165100</xdr:colOff>
      <xdr:row>85</xdr:row>
      <xdr:rowOff>167081</xdr:rowOff>
    </xdr:to>
    <xdr:sp macro="" textlink="">
      <xdr:nvSpPr>
        <xdr:cNvPr id="270" name="楕円 269">
          <a:extLst>
            <a:ext uri="{FF2B5EF4-FFF2-40B4-BE49-F238E27FC236}">
              <a16:creationId xmlns:a16="http://schemas.microsoft.com/office/drawing/2014/main" id="{11C1FB7B-8093-4B14-A24A-63ECE92146A1}"/>
            </a:ext>
          </a:extLst>
        </xdr:cNvPr>
        <xdr:cNvSpPr/>
      </xdr:nvSpPr>
      <xdr:spPr>
        <a:xfrm>
          <a:off x="6921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116281</xdr:rowOff>
    </xdr:to>
    <xdr:cxnSp macro="">
      <xdr:nvCxnSpPr>
        <xdr:cNvPr id="271" name="直線コネクタ 270">
          <a:extLst>
            <a:ext uri="{FF2B5EF4-FFF2-40B4-BE49-F238E27FC236}">
              <a16:creationId xmlns:a16="http://schemas.microsoft.com/office/drawing/2014/main" id="{4B3CF6F2-F928-46E9-BF69-142F021390FF}"/>
            </a:ext>
          </a:extLst>
        </xdr:cNvPr>
        <xdr:cNvCxnSpPr/>
      </xdr:nvCxnSpPr>
      <xdr:spPr>
        <a:xfrm flipV="1">
          <a:off x="6972300" y="14686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5E0C0118-0517-4150-B9C5-4D5407F9AE17}"/>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77994DBC-EA56-4AC6-90AA-E1640F8409E3}"/>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26D8E2A5-CDB3-471D-9AD2-A85A51F52DB3}"/>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12C90CF4-55E2-4A36-95CA-BC48A9F71A2B}"/>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97401</xdr:rowOff>
    </xdr:from>
    <xdr:ext cx="469744" cy="259045"/>
    <xdr:sp macro="" textlink="">
      <xdr:nvSpPr>
        <xdr:cNvPr id="276" name="n_1mainValue【福祉施設】&#10;一人当たり面積">
          <a:extLst>
            <a:ext uri="{FF2B5EF4-FFF2-40B4-BE49-F238E27FC236}">
              <a16:creationId xmlns:a16="http://schemas.microsoft.com/office/drawing/2014/main" id="{91A70073-DA38-407F-8455-5E90235FF663}"/>
            </a:ext>
          </a:extLst>
        </xdr:cNvPr>
        <xdr:cNvSpPr txBox="1"/>
      </xdr:nvSpPr>
      <xdr:spPr>
        <a:xfrm>
          <a:off x="93917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277" name="n_2mainValue【福祉施設】&#10;一人当たり面積">
          <a:extLst>
            <a:ext uri="{FF2B5EF4-FFF2-40B4-BE49-F238E27FC236}">
              <a16:creationId xmlns:a16="http://schemas.microsoft.com/office/drawing/2014/main" id="{B44948C1-882B-43A8-80F1-F36C5D1B3652}"/>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278" name="n_3mainValue【福祉施設】&#10;一人当たり面積">
          <a:extLst>
            <a:ext uri="{FF2B5EF4-FFF2-40B4-BE49-F238E27FC236}">
              <a16:creationId xmlns:a16="http://schemas.microsoft.com/office/drawing/2014/main" id="{B4D82317-7114-42B8-BF49-E1A047DF865F}"/>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158208</xdr:rowOff>
    </xdr:from>
    <xdr:ext cx="469744" cy="259045"/>
    <xdr:sp macro="" textlink="">
      <xdr:nvSpPr>
        <xdr:cNvPr id="279" name="n_4mainValue【福祉施設】&#10;一人当たり面積">
          <a:extLst>
            <a:ext uri="{FF2B5EF4-FFF2-40B4-BE49-F238E27FC236}">
              <a16:creationId xmlns:a16="http://schemas.microsoft.com/office/drawing/2014/main" id="{827D8769-D791-4F9F-B4B9-1AFAC4F3791D}"/>
            </a:ext>
          </a:extLst>
        </xdr:cNvPr>
        <xdr:cNvSpPr txBox="1"/>
      </xdr:nvSpPr>
      <xdr:spPr>
        <a:xfrm>
          <a:off x="6737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AF4BBFD4-AD8C-422B-BA21-ABBD9C0848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96229C7C-40F3-4056-9A2C-8DC69EDA23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787DCAA-EED0-49EF-BF8B-4D9BD69792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4FE8378-E278-4BFD-AFBF-EEA03728CD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1D84E71F-B7CB-4720-902B-F50A5C89DE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69CDDA2-94B1-40E0-95B3-E6EFE5D378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3242EAA-A83F-4EEA-B3BE-F386C77EFF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64C80C0D-6E94-4318-B287-B9EF19C2E1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41B71E65-7574-46A4-B81A-0F23964D55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B08C8E5F-9A53-467E-AB50-BA82C1979F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5F87764D-8135-43C7-86E5-3EAB08CD736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46D5873A-BB6A-40BB-9234-9FE9A4BA9A3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8161C5DC-0110-45A9-981F-D522013D4FD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8C566F3E-F552-44DF-98C6-559429ECF4C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E5035F28-74BF-4049-9FE9-A581142E2C1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CDF6CF82-397C-4F7B-8C43-41CF80267E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B87BEB7E-0ABB-455A-996D-48F4ED722AA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BD09B5A2-2922-4F7F-8B39-6DDB6D87114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F4DE9057-A557-4D00-A6F4-FC3F3346FE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F935265-FAEF-478E-A610-AAF2F1DE45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5108C40F-BD39-4156-9065-518A40D49A7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B7C768EA-97B5-45D8-BB9B-D0C75B52120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EEAD1798-628B-4640-81AE-3D2F9505FD7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D7D8D96C-B6B3-4FA9-8D45-E8EC51802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36CBBF29-602F-4AF1-8A01-9F6688C7181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F4F65B43-B75D-4DE0-95E8-AE70DA539A14}"/>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BE9E1A88-B508-42CC-84BD-8F51B89F002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E9445233-D836-4886-8B23-F9B8B2E583D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985752E4-9A98-4DB0-9778-08EA941CDB1E}"/>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09" name="直線コネクタ 308">
          <a:extLst>
            <a:ext uri="{FF2B5EF4-FFF2-40B4-BE49-F238E27FC236}">
              <a16:creationId xmlns:a16="http://schemas.microsoft.com/office/drawing/2014/main" id="{47936AE2-DE57-4592-A985-BD64FA72FFBD}"/>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EE1E8327-7D6F-4DEF-8118-7F2543E0302B}"/>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1" name="フローチャート: 判断 310">
          <a:extLst>
            <a:ext uri="{FF2B5EF4-FFF2-40B4-BE49-F238E27FC236}">
              <a16:creationId xmlns:a16="http://schemas.microsoft.com/office/drawing/2014/main" id="{734C1154-5B8B-4B48-847B-CB0D3D2533FB}"/>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2" name="フローチャート: 判断 311">
          <a:extLst>
            <a:ext uri="{FF2B5EF4-FFF2-40B4-BE49-F238E27FC236}">
              <a16:creationId xmlns:a16="http://schemas.microsoft.com/office/drawing/2014/main" id="{0B85AFC2-A3BD-4732-B0A0-0C433A456141}"/>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3" name="フローチャート: 判断 312">
          <a:extLst>
            <a:ext uri="{FF2B5EF4-FFF2-40B4-BE49-F238E27FC236}">
              <a16:creationId xmlns:a16="http://schemas.microsoft.com/office/drawing/2014/main" id="{A5C019EE-F6EC-4492-AE36-4D4773B0868D}"/>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4" name="フローチャート: 判断 313">
          <a:extLst>
            <a:ext uri="{FF2B5EF4-FFF2-40B4-BE49-F238E27FC236}">
              <a16:creationId xmlns:a16="http://schemas.microsoft.com/office/drawing/2014/main" id="{AEF29513-2AA0-4293-AF3A-1DE9ACF238CA}"/>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5" name="フローチャート: 判断 314">
          <a:extLst>
            <a:ext uri="{FF2B5EF4-FFF2-40B4-BE49-F238E27FC236}">
              <a16:creationId xmlns:a16="http://schemas.microsoft.com/office/drawing/2014/main" id="{D7F5391D-D66C-4AD6-9BC8-5BECA4C8E2ED}"/>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5A4DA95-2021-4BCE-BD3E-4895A9F46D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B0B930A-7A05-4B76-959E-D4171ED663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70A81D0-AF4E-4DAD-867D-A79DE91A615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4436E25-4755-4500-BF8B-74128604F3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A982AD2-7170-42A5-9C80-D75CF6F7BA7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321" name="楕円 320">
          <a:extLst>
            <a:ext uri="{FF2B5EF4-FFF2-40B4-BE49-F238E27FC236}">
              <a16:creationId xmlns:a16="http://schemas.microsoft.com/office/drawing/2014/main" id="{630013DE-F48B-4897-9230-1292DB804AA4}"/>
            </a:ext>
          </a:extLst>
        </xdr:cNvPr>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56441</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B15AEA4D-47B6-4A76-AE51-06BCB63F07F7}"/>
            </a:ext>
          </a:extLst>
        </xdr:cNvPr>
        <xdr:cNvSpPr txBox="1"/>
      </xdr:nvSpPr>
      <xdr:spPr>
        <a:xfrm>
          <a:off x="4673600" y="1788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23" name="楕円 322">
          <a:extLst>
            <a:ext uri="{FF2B5EF4-FFF2-40B4-BE49-F238E27FC236}">
              <a16:creationId xmlns:a16="http://schemas.microsoft.com/office/drawing/2014/main" id="{32BEE15D-7DE5-4675-AB8C-DED9E57C698D}"/>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84364</xdr:rowOff>
    </xdr:to>
    <xdr:cxnSp macro="">
      <xdr:nvCxnSpPr>
        <xdr:cNvPr id="324" name="直線コネクタ 323">
          <a:extLst>
            <a:ext uri="{FF2B5EF4-FFF2-40B4-BE49-F238E27FC236}">
              <a16:creationId xmlns:a16="http://schemas.microsoft.com/office/drawing/2014/main" id="{710A285C-8190-4C26-92EF-E4F5AA17E312}"/>
            </a:ext>
          </a:extLst>
        </xdr:cNvPr>
        <xdr:cNvCxnSpPr/>
      </xdr:nvCxnSpPr>
      <xdr:spPr>
        <a:xfrm>
          <a:off x="3797300" y="180441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325" name="楕円 324">
          <a:extLst>
            <a:ext uri="{FF2B5EF4-FFF2-40B4-BE49-F238E27FC236}">
              <a16:creationId xmlns:a16="http://schemas.microsoft.com/office/drawing/2014/main" id="{AE990959-0F4A-4EA1-81D4-405B22B84FF4}"/>
            </a:ext>
          </a:extLst>
        </xdr:cNvPr>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41911</xdr:rowOff>
    </xdr:to>
    <xdr:cxnSp macro="">
      <xdr:nvCxnSpPr>
        <xdr:cNvPr id="326" name="直線コネクタ 325">
          <a:extLst>
            <a:ext uri="{FF2B5EF4-FFF2-40B4-BE49-F238E27FC236}">
              <a16:creationId xmlns:a16="http://schemas.microsoft.com/office/drawing/2014/main" id="{C527201B-B27F-48E8-966F-06AD41FDB3CF}"/>
            </a:ext>
          </a:extLst>
        </xdr:cNvPr>
        <xdr:cNvCxnSpPr/>
      </xdr:nvCxnSpPr>
      <xdr:spPr>
        <a:xfrm>
          <a:off x="2908300" y="180017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327" name="楕円 326">
          <a:extLst>
            <a:ext uri="{FF2B5EF4-FFF2-40B4-BE49-F238E27FC236}">
              <a16:creationId xmlns:a16="http://schemas.microsoft.com/office/drawing/2014/main" id="{0A79816D-6574-4747-97B9-DEAA634B7EB1}"/>
            </a:ext>
          </a:extLst>
        </xdr:cNvPr>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104</xdr:row>
      <xdr:rowOff>170906</xdr:rowOff>
    </xdr:to>
    <xdr:cxnSp macro="">
      <xdr:nvCxnSpPr>
        <xdr:cNvPr id="328" name="直線コネクタ 327">
          <a:extLst>
            <a:ext uri="{FF2B5EF4-FFF2-40B4-BE49-F238E27FC236}">
              <a16:creationId xmlns:a16="http://schemas.microsoft.com/office/drawing/2014/main" id="{08BF2A0D-E0BC-461B-8C27-DA2FE41287CB}"/>
            </a:ext>
          </a:extLst>
        </xdr:cNvPr>
        <xdr:cNvCxnSpPr/>
      </xdr:nvCxnSpPr>
      <xdr:spPr>
        <a:xfrm>
          <a:off x="2019300" y="17415511"/>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329" name="楕円 328">
          <a:extLst>
            <a:ext uri="{FF2B5EF4-FFF2-40B4-BE49-F238E27FC236}">
              <a16:creationId xmlns:a16="http://schemas.microsoft.com/office/drawing/2014/main" id="{EBFBEFEB-AD04-468E-A1B4-1003E8536CDC}"/>
            </a:ext>
          </a:extLst>
        </xdr:cNvPr>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99061</xdr:rowOff>
    </xdr:from>
    <xdr:to>
      <xdr:col>10</xdr:col>
      <xdr:colOff>114300</xdr:colOff>
      <xdr:row>101</xdr:row>
      <xdr:rowOff>133350</xdr:rowOff>
    </xdr:to>
    <xdr:cxnSp macro="">
      <xdr:nvCxnSpPr>
        <xdr:cNvPr id="330" name="直線コネクタ 329">
          <a:extLst>
            <a:ext uri="{FF2B5EF4-FFF2-40B4-BE49-F238E27FC236}">
              <a16:creationId xmlns:a16="http://schemas.microsoft.com/office/drawing/2014/main" id="{D9B6C212-0684-4DC1-B61F-5789D6FF003D}"/>
            </a:ext>
          </a:extLst>
        </xdr:cNvPr>
        <xdr:cNvCxnSpPr/>
      </xdr:nvCxnSpPr>
      <xdr:spPr>
        <a:xfrm flipV="1">
          <a:off x="1130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331" name="n_1aveValue【市民会館】&#10;有形固定資産減価償却率">
          <a:extLst>
            <a:ext uri="{FF2B5EF4-FFF2-40B4-BE49-F238E27FC236}">
              <a16:creationId xmlns:a16="http://schemas.microsoft.com/office/drawing/2014/main" id="{1595C68E-951F-479A-B228-450447A23747}"/>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32" name="n_2aveValue【市民会館】&#10;有形固定資産減価償却率">
          <a:extLst>
            <a:ext uri="{FF2B5EF4-FFF2-40B4-BE49-F238E27FC236}">
              <a16:creationId xmlns:a16="http://schemas.microsoft.com/office/drawing/2014/main" id="{E79346D4-1527-4CF9-B38E-E80A857D7461}"/>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3" name="n_3aveValue【市民会館】&#10;有形固定資産減価償却率">
          <a:extLst>
            <a:ext uri="{FF2B5EF4-FFF2-40B4-BE49-F238E27FC236}">
              <a16:creationId xmlns:a16="http://schemas.microsoft.com/office/drawing/2014/main" id="{41E28643-D5A2-4B22-8DD3-AAC2B27E22E7}"/>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334" name="n_4aveValue【市民会館】&#10;有形固定資産減価償却率">
          <a:extLst>
            <a:ext uri="{FF2B5EF4-FFF2-40B4-BE49-F238E27FC236}">
              <a16:creationId xmlns:a16="http://schemas.microsoft.com/office/drawing/2014/main" id="{D97C25A1-7C85-4293-8A20-EAF1E7C178CA}"/>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35" name="n_1mainValue【市民会館】&#10;有形固定資産減価償却率">
          <a:extLst>
            <a:ext uri="{FF2B5EF4-FFF2-40B4-BE49-F238E27FC236}">
              <a16:creationId xmlns:a16="http://schemas.microsoft.com/office/drawing/2014/main" id="{2FE0C6ED-55B9-4469-99C2-7393F0F3B95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66783</xdr:rowOff>
    </xdr:from>
    <xdr:ext cx="405111" cy="259045"/>
    <xdr:sp macro="" textlink="">
      <xdr:nvSpPr>
        <xdr:cNvPr id="336" name="n_2mainValue【市民会館】&#10;有形固定資産減価償却率">
          <a:extLst>
            <a:ext uri="{FF2B5EF4-FFF2-40B4-BE49-F238E27FC236}">
              <a16:creationId xmlns:a16="http://schemas.microsoft.com/office/drawing/2014/main" id="{AF17E0A0-D19E-4160-9C4D-C58EE583B352}"/>
            </a:ext>
          </a:extLst>
        </xdr:cNvPr>
        <xdr:cNvSpPr txBox="1"/>
      </xdr:nvSpPr>
      <xdr:spPr>
        <a:xfrm>
          <a:off x="2705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337" name="n_3mainValue【市民会館】&#10;有形固定資産減価償却率">
          <a:extLst>
            <a:ext uri="{FF2B5EF4-FFF2-40B4-BE49-F238E27FC236}">
              <a16:creationId xmlns:a16="http://schemas.microsoft.com/office/drawing/2014/main" id="{539C790A-237B-4CB5-9D2B-9B83A43367E8}"/>
            </a:ext>
          </a:extLst>
        </xdr:cNvPr>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338" name="n_4mainValue【市民会館】&#10;有形固定資産減価償却率">
          <a:extLst>
            <a:ext uri="{FF2B5EF4-FFF2-40B4-BE49-F238E27FC236}">
              <a16:creationId xmlns:a16="http://schemas.microsoft.com/office/drawing/2014/main" id="{B0012E66-E49D-42EA-931C-CB531F28D60E}"/>
            </a:ext>
          </a:extLst>
        </xdr:cNvPr>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A83B2D25-E6BF-4B8E-B65D-8BFE90BDC1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FF26ABF9-24C2-4603-93CB-82F1FE4B04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4D94BE51-2E58-4B57-BC80-16D3C79DCA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1569745F-F745-4AB4-B691-B65323C70E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B0627D85-C80E-4EDD-BA2F-2A43AC7075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7705D31C-C77A-47D6-B3C1-2763330D9B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51538D9-6205-47BA-9D4D-70C44666FC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C597CFB1-3004-4A03-A597-37216868E7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5474A90E-7CC4-46E1-B71F-1F73072010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569D8370-71E3-4F2C-9A19-1D7CDD78D2F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CD869C19-3B95-4364-9A55-20A7C02D07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B1411A0A-C530-499B-973D-05147B7F4AF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799C5AF4-A361-4887-A964-D6F752798A6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437A1EA9-34C8-4C2A-B689-40FF6534E71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A37BB1CB-A430-4993-9C55-75F89FB544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65B076D7-0A07-49FB-AFE3-A3A5003D68E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6B9BC711-37B1-4B0F-B380-3174126BF0D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DF8A9132-8485-46B8-8522-6D9C111922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8DAEABA1-956B-48C4-A951-B4E1F050854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2FD84142-25EA-48CB-B7F9-57BCF3542F3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35A88DB4-E391-4DC8-ADFC-C8C2565398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B6356A42-A343-4FA4-B07A-E767A122690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A98AADC4-E33D-455D-A321-42865C03D5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2" name="直線コネクタ 361">
          <a:extLst>
            <a:ext uri="{FF2B5EF4-FFF2-40B4-BE49-F238E27FC236}">
              <a16:creationId xmlns:a16="http://schemas.microsoft.com/office/drawing/2014/main" id="{33D7F98E-0D7E-49D0-8EF9-B03E1841C1F6}"/>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3" name="【市民会館】&#10;一人当たり面積最小値テキスト">
          <a:extLst>
            <a:ext uri="{FF2B5EF4-FFF2-40B4-BE49-F238E27FC236}">
              <a16:creationId xmlns:a16="http://schemas.microsoft.com/office/drawing/2014/main" id="{E64E8651-B49E-47FC-8FC0-0B24E3B7E50E}"/>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4" name="直線コネクタ 363">
          <a:extLst>
            <a:ext uri="{FF2B5EF4-FFF2-40B4-BE49-F238E27FC236}">
              <a16:creationId xmlns:a16="http://schemas.microsoft.com/office/drawing/2014/main" id="{322CA34D-51A7-4232-BAF1-B57F221DA829}"/>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5" name="【市民会館】&#10;一人当たり面積最大値テキスト">
          <a:extLst>
            <a:ext uri="{FF2B5EF4-FFF2-40B4-BE49-F238E27FC236}">
              <a16:creationId xmlns:a16="http://schemas.microsoft.com/office/drawing/2014/main" id="{7BE85717-0B4F-48B6-810F-3AB7DACF8271}"/>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6" name="直線コネクタ 365">
          <a:extLst>
            <a:ext uri="{FF2B5EF4-FFF2-40B4-BE49-F238E27FC236}">
              <a16:creationId xmlns:a16="http://schemas.microsoft.com/office/drawing/2014/main" id="{45BFD7FB-B887-40F4-9B18-D3C2E1CD4D7A}"/>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7" name="【市民会館】&#10;一人当たり面積平均値テキスト">
          <a:extLst>
            <a:ext uri="{FF2B5EF4-FFF2-40B4-BE49-F238E27FC236}">
              <a16:creationId xmlns:a16="http://schemas.microsoft.com/office/drawing/2014/main" id="{1AB35C6C-9CFC-49B2-A1DE-EB0FF7AD75C0}"/>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8" name="フローチャート: 判断 367">
          <a:extLst>
            <a:ext uri="{FF2B5EF4-FFF2-40B4-BE49-F238E27FC236}">
              <a16:creationId xmlns:a16="http://schemas.microsoft.com/office/drawing/2014/main" id="{1E99F89C-F4A4-4739-8FF8-462A123E4D4E}"/>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69" name="フローチャート: 判断 368">
          <a:extLst>
            <a:ext uri="{FF2B5EF4-FFF2-40B4-BE49-F238E27FC236}">
              <a16:creationId xmlns:a16="http://schemas.microsoft.com/office/drawing/2014/main" id="{67BD3984-542E-4BED-BEEA-2D4540DBD563}"/>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a:extLst>
            <a:ext uri="{FF2B5EF4-FFF2-40B4-BE49-F238E27FC236}">
              <a16:creationId xmlns:a16="http://schemas.microsoft.com/office/drawing/2014/main" id="{88CF2F87-7880-4CEB-A06D-FB75856FBE4A}"/>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1" name="フローチャート: 判断 370">
          <a:extLst>
            <a:ext uri="{FF2B5EF4-FFF2-40B4-BE49-F238E27FC236}">
              <a16:creationId xmlns:a16="http://schemas.microsoft.com/office/drawing/2014/main" id="{B4DE1417-E881-4183-B63C-276A24611358}"/>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2" name="フローチャート: 判断 371">
          <a:extLst>
            <a:ext uri="{FF2B5EF4-FFF2-40B4-BE49-F238E27FC236}">
              <a16:creationId xmlns:a16="http://schemas.microsoft.com/office/drawing/2014/main" id="{44EC6707-49DA-49BB-BF7D-5C758025AF02}"/>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1A01EE2-093C-4694-838C-6CD50E1834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B8ADC64-485C-4CDF-8122-4C76034111E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10AE6BB-9EA0-408A-B9BD-0D4D7C6B3F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0EF0B77-6577-4799-B106-BF4E94BD5E7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ABB2445-A3C4-44C8-96B0-3431E8BE5B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150368</xdr:rowOff>
    </xdr:from>
    <xdr:to>
      <xdr:col>55</xdr:col>
      <xdr:colOff>50800</xdr:colOff>
      <xdr:row>107</xdr:row>
      <xdr:rowOff>80518</xdr:rowOff>
    </xdr:to>
    <xdr:sp macro="" textlink="">
      <xdr:nvSpPr>
        <xdr:cNvPr id="378" name="楕円 377">
          <a:extLst>
            <a:ext uri="{FF2B5EF4-FFF2-40B4-BE49-F238E27FC236}">
              <a16:creationId xmlns:a16="http://schemas.microsoft.com/office/drawing/2014/main" id="{0413B7EA-8D4A-4B32-B836-8ACF5FEAC8EB}"/>
            </a:ext>
          </a:extLst>
        </xdr:cNvPr>
        <xdr:cNvSpPr/>
      </xdr:nvSpPr>
      <xdr:spPr>
        <a:xfrm>
          <a:off x="10426700" y="183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128795</xdr:rowOff>
    </xdr:from>
    <xdr:ext cx="469744" cy="259045"/>
    <xdr:sp macro="" textlink="">
      <xdr:nvSpPr>
        <xdr:cNvPr id="379" name="【市民会館】&#10;一人当たり面積該当値テキスト">
          <a:extLst>
            <a:ext uri="{FF2B5EF4-FFF2-40B4-BE49-F238E27FC236}">
              <a16:creationId xmlns:a16="http://schemas.microsoft.com/office/drawing/2014/main" id="{0E865E26-FA51-4F39-AECA-B43A4244EEA1}"/>
            </a:ext>
          </a:extLst>
        </xdr:cNvPr>
        <xdr:cNvSpPr txBox="1"/>
      </xdr:nvSpPr>
      <xdr:spPr>
        <a:xfrm>
          <a:off x="10515600" y="183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157226</xdr:rowOff>
    </xdr:from>
    <xdr:to>
      <xdr:col>50</xdr:col>
      <xdr:colOff>165100</xdr:colOff>
      <xdr:row>107</xdr:row>
      <xdr:rowOff>87376</xdr:rowOff>
    </xdr:to>
    <xdr:sp macro="" textlink="">
      <xdr:nvSpPr>
        <xdr:cNvPr id="380" name="楕円 379">
          <a:extLst>
            <a:ext uri="{FF2B5EF4-FFF2-40B4-BE49-F238E27FC236}">
              <a16:creationId xmlns:a16="http://schemas.microsoft.com/office/drawing/2014/main" id="{FAAE1E38-3830-4451-B46B-B854E4EDF337}"/>
            </a:ext>
          </a:extLst>
        </xdr:cNvPr>
        <xdr:cNvSpPr/>
      </xdr:nvSpPr>
      <xdr:spPr>
        <a:xfrm>
          <a:off x="9588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29718</xdr:rowOff>
    </xdr:from>
    <xdr:to>
      <xdr:col>55</xdr:col>
      <xdr:colOff>0</xdr:colOff>
      <xdr:row>107</xdr:row>
      <xdr:rowOff>36576</xdr:rowOff>
    </xdr:to>
    <xdr:cxnSp macro="">
      <xdr:nvCxnSpPr>
        <xdr:cNvPr id="381" name="直線コネクタ 380">
          <a:extLst>
            <a:ext uri="{FF2B5EF4-FFF2-40B4-BE49-F238E27FC236}">
              <a16:creationId xmlns:a16="http://schemas.microsoft.com/office/drawing/2014/main" id="{82DA35C1-EFF4-4BB0-A6D9-AC7357F55274}"/>
            </a:ext>
          </a:extLst>
        </xdr:cNvPr>
        <xdr:cNvCxnSpPr/>
      </xdr:nvCxnSpPr>
      <xdr:spPr>
        <a:xfrm flipV="1">
          <a:off x="9639300" y="183748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165608</xdr:rowOff>
    </xdr:from>
    <xdr:to>
      <xdr:col>46</xdr:col>
      <xdr:colOff>38100</xdr:colOff>
      <xdr:row>107</xdr:row>
      <xdr:rowOff>95758</xdr:rowOff>
    </xdr:to>
    <xdr:sp macro="" textlink="">
      <xdr:nvSpPr>
        <xdr:cNvPr id="382" name="楕円 381">
          <a:extLst>
            <a:ext uri="{FF2B5EF4-FFF2-40B4-BE49-F238E27FC236}">
              <a16:creationId xmlns:a16="http://schemas.microsoft.com/office/drawing/2014/main" id="{9EE596C6-7DD1-4E9C-BF10-AAE503C47893}"/>
            </a:ext>
          </a:extLst>
        </xdr:cNvPr>
        <xdr:cNvSpPr/>
      </xdr:nvSpPr>
      <xdr:spPr>
        <a:xfrm>
          <a:off x="8699500" y="183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36576</xdr:rowOff>
    </xdr:from>
    <xdr:to>
      <xdr:col>50</xdr:col>
      <xdr:colOff>114300</xdr:colOff>
      <xdr:row>107</xdr:row>
      <xdr:rowOff>44958</xdr:rowOff>
    </xdr:to>
    <xdr:cxnSp macro="">
      <xdr:nvCxnSpPr>
        <xdr:cNvPr id="383" name="直線コネクタ 382">
          <a:extLst>
            <a:ext uri="{FF2B5EF4-FFF2-40B4-BE49-F238E27FC236}">
              <a16:creationId xmlns:a16="http://schemas.microsoft.com/office/drawing/2014/main" id="{DEA7EA30-39DE-4C86-A46D-A2A40A1364F9}"/>
            </a:ext>
          </a:extLst>
        </xdr:cNvPr>
        <xdr:cNvCxnSpPr/>
      </xdr:nvCxnSpPr>
      <xdr:spPr>
        <a:xfrm flipV="1">
          <a:off x="8750300" y="183817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384" name="楕円 383">
          <a:extLst>
            <a:ext uri="{FF2B5EF4-FFF2-40B4-BE49-F238E27FC236}">
              <a16:creationId xmlns:a16="http://schemas.microsoft.com/office/drawing/2014/main" id="{C31D68FC-DD4A-4061-9BF8-B9B0CD2CB261}"/>
            </a:ext>
          </a:extLst>
        </xdr:cNvPr>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44958</xdr:rowOff>
    </xdr:from>
    <xdr:to>
      <xdr:col>45</xdr:col>
      <xdr:colOff>177800</xdr:colOff>
      <xdr:row>107</xdr:row>
      <xdr:rowOff>72389</xdr:rowOff>
    </xdr:to>
    <xdr:cxnSp macro="">
      <xdr:nvCxnSpPr>
        <xdr:cNvPr id="385" name="直線コネクタ 384">
          <a:extLst>
            <a:ext uri="{FF2B5EF4-FFF2-40B4-BE49-F238E27FC236}">
              <a16:creationId xmlns:a16="http://schemas.microsoft.com/office/drawing/2014/main" id="{DDF7B685-882B-407F-A9DE-2A5509DF5F6F}"/>
            </a:ext>
          </a:extLst>
        </xdr:cNvPr>
        <xdr:cNvCxnSpPr/>
      </xdr:nvCxnSpPr>
      <xdr:spPr>
        <a:xfrm flipV="1">
          <a:off x="7861300" y="18390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28448</xdr:rowOff>
    </xdr:from>
    <xdr:to>
      <xdr:col>36</xdr:col>
      <xdr:colOff>165100</xdr:colOff>
      <xdr:row>107</xdr:row>
      <xdr:rowOff>130048</xdr:rowOff>
    </xdr:to>
    <xdr:sp macro="" textlink="">
      <xdr:nvSpPr>
        <xdr:cNvPr id="386" name="楕円 385">
          <a:extLst>
            <a:ext uri="{FF2B5EF4-FFF2-40B4-BE49-F238E27FC236}">
              <a16:creationId xmlns:a16="http://schemas.microsoft.com/office/drawing/2014/main" id="{46D1B9B7-D1C6-41CC-B80C-CAADA48D4838}"/>
            </a:ext>
          </a:extLst>
        </xdr:cNvPr>
        <xdr:cNvSpPr/>
      </xdr:nvSpPr>
      <xdr:spPr>
        <a:xfrm>
          <a:off x="6921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79248</xdr:rowOff>
    </xdr:to>
    <xdr:cxnSp macro="">
      <xdr:nvCxnSpPr>
        <xdr:cNvPr id="387" name="直線コネクタ 386">
          <a:extLst>
            <a:ext uri="{FF2B5EF4-FFF2-40B4-BE49-F238E27FC236}">
              <a16:creationId xmlns:a16="http://schemas.microsoft.com/office/drawing/2014/main" id="{B759E6D4-D83A-4B14-8C6C-1A01A5517116}"/>
            </a:ext>
          </a:extLst>
        </xdr:cNvPr>
        <xdr:cNvCxnSpPr/>
      </xdr:nvCxnSpPr>
      <xdr:spPr>
        <a:xfrm flipV="1">
          <a:off x="6972300" y="184175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8" name="n_1aveValue【市民会館】&#10;一人当たり面積">
          <a:extLst>
            <a:ext uri="{FF2B5EF4-FFF2-40B4-BE49-F238E27FC236}">
              <a16:creationId xmlns:a16="http://schemas.microsoft.com/office/drawing/2014/main" id="{11EBBFC1-C581-4C18-B802-0192EC5F1B03}"/>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a:extLst>
            <a:ext uri="{FF2B5EF4-FFF2-40B4-BE49-F238E27FC236}">
              <a16:creationId xmlns:a16="http://schemas.microsoft.com/office/drawing/2014/main" id="{BFD5ACA3-06D9-4E04-970C-98315DDBDB5C}"/>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0" name="n_3aveValue【市民会館】&#10;一人当たり面積">
          <a:extLst>
            <a:ext uri="{FF2B5EF4-FFF2-40B4-BE49-F238E27FC236}">
              <a16:creationId xmlns:a16="http://schemas.microsoft.com/office/drawing/2014/main" id="{39885E63-44B9-4088-B622-1B5956E9D149}"/>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1" name="n_4aveValue【市民会館】&#10;一人当たり面積">
          <a:extLst>
            <a:ext uri="{FF2B5EF4-FFF2-40B4-BE49-F238E27FC236}">
              <a16:creationId xmlns:a16="http://schemas.microsoft.com/office/drawing/2014/main" id="{E5DE9FC8-1DB8-4482-87DB-60B9C18AA3A9}"/>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78503</xdr:rowOff>
    </xdr:from>
    <xdr:ext cx="469744" cy="259045"/>
    <xdr:sp macro="" textlink="">
      <xdr:nvSpPr>
        <xdr:cNvPr id="392" name="n_1mainValue【市民会館】&#10;一人当たり面積">
          <a:extLst>
            <a:ext uri="{FF2B5EF4-FFF2-40B4-BE49-F238E27FC236}">
              <a16:creationId xmlns:a16="http://schemas.microsoft.com/office/drawing/2014/main" id="{9E67D256-E2C9-429A-9ED4-742FEF9E5F5C}"/>
            </a:ext>
          </a:extLst>
        </xdr:cNvPr>
        <xdr:cNvSpPr txBox="1"/>
      </xdr:nvSpPr>
      <xdr:spPr>
        <a:xfrm>
          <a:off x="93917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112285</xdr:rowOff>
    </xdr:from>
    <xdr:ext cx="469744" cy="259045"/>
    <xdr:sp macro="" textlink="">
      <xdr:nvSpPr>
        <xdr:cNvPr id="393" name="n_2mainValue【市民会館】&#10;一人当たり面積">
          <a:extLst>
            <a:ext uri="{FF2B5EF4-FFF2-40B4-BE49-F238E27FC236}">
              <a16:creationId xmlns:a16="http://schemas.microsoft.com/office/drawing/2014/main" id="{009E6537-96CD-4F71-8ED2-F2B6ADD3D17C}"/>
            </a:ext>
          </a:extLst>
        </xdr:cNvPr>
        <xdr:cNvSpPr txBox="1"/>
      </xdr:nvSpPr>
      <xdr:spPr>
        <a:xfrm>
          <a:off x="8515427" y="181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394" name="n_3mainValue【市民会館】&#10;一人当たり面積">
          <a:extLst>
            <a:ext uri="{FF2B5EF4-FFF2-40B4-BE49-F238E27FC236}">
              <a16:creationId xmlns:a16="http://schemas.microsoft.com/office/drawing/2014/main" id="{64570453-4EBE-4E39-84E6-D9DAAB0BB8E2}"/>
            </a:ext>
          </a:extLst>
        </xdr:cNvPr>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121175</xdr:rowOff>
    </xdr:from>
    <xdr:ext cx="469744" cy="259045"/>
    <xdr:sp macro="" textlink="">
      <xdr:nvSpPr>
        <xdr:cNvPr id="395" name="n_4mainValue【市民会館】&#10;一人当たり面積">
          <a:extLst>
            <a:ext uri="{FF2B5EF4-FFF2-40B4-BE49-F238E27FC236}">
              <a16:creationId xmlns:a16="http://schemas.microsoft.com/office/drawing/2014/main" id="{753F3168-1CC5-4FFB-ADA9-0E19BF7D72EB}"/>
            </a:ext>
          </a:extLst>
        </xdr:cNvPr>
        <xdr:cNvSpPr txBox="1"/>
      </xdr:nvSpPr>
      <xdr:spPr>
        <a:xfrm>
          <a:off x="6737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524BA52-F492-4400-A58B-E32A99479E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DADE996-F12C-4AD2-B542-7456252ADB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E2E7BB0-4C6D-4955-875C-371ADBCC92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F56F23A-D03F-4625-9152-D54122B9E1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8F6992F-11E5-4BB4-9563-27E9225E70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0E2CB9D-3076-4EEB-B923-E79185149C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7B8BB854-439E-4D10-82C1-3F5B4FCDFC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4C098C1-6B5F-4219-9B1A-24E51E501E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0563BBF-6085-4E3C-A8C5-6548758BF6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AEAAF46-EAAA-4AA1-AC9E-4C0DE1EF34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C773A02A-5B45-4682-AAF4-1E9E2A882A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CB778EC-CBF7-41DB-AF56-2846D42E38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429B72A-AE64-4202-B795-06EE69249CF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9239BA7-259C-44E8-8618-2DA5C319757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0A54F8A-396F-4DC6-B40E-23520C21E27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379EC77-E697-4BF8-8F12-7584405B64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2DCEAA0-0EE3-428A-9A92-2A1B3877A6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E170433-AD31-4029-8FFD-795A74BB84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50D3434-390F-4CDA-8FF2-2406BDCA1B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2042278-6468-465A-A5D8-C74BDF3CBD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72850B4-71AB-4875-8F0E-37528265288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7D29DEA-B41F-4D14-9920-A13AE1F168A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62BE0BA-783D-4687-B430-4C42137FD6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C7B088D-DEB9-4E65-9BDA-4B791C793C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28573A71-B9D9-4511-85B3-C127195662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1" name="直線コネクタ 420">
          <a:extLst>
            <a:ext uri="{FF2B5EF4-FFF2-40B4-BE49-F238E27FC236}">
              <a16:creationId xmlns:a16="http://schemas.microsoft.com/office/drawing/2014/main" id="{828FA412-3F73-410B-ABD9-2C4D42BF7F05}"/>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8703B75F-4F14-4FC9-BA23-35053095DAF3}"/>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3" name="直線コネクタ 422">
          <a:extLst>
            <a:ext uri="{FF2B5EF4-FFF2-40B4-BE49-F238E27FC236}">
              <a16:creationId xmlns:a16="http://schemas.microsoft.com/office/drawing/2014/main" id="{1C10519C-5F24-40A4-BEF7-F7A365F9D475}"/>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656A870A-464C-42E3-99D9-6AC2FD7F2828}"/>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5" name="直線コネクタ 424">
          <a:extLst>
            <a:ext uri="{FF2B5EF4-FFF2-40B4-BE49-F238E27FC236}">
              <a16:creationId xmlns:a16="http://schemas.microsoft.com/office/drawing/2014/main" id="{53767EC6-A124-4EC7-A390-2D762CA952A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1DF09698-2E0B-4AB0-96C4-15571C05476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7" name="フローチャート: 判断 426">
          <a:extLst>
            <a:ext uri="{FF2B5EF4-FFF2-40B4-BE49-F238E27FC236}">
              <a16:creationId xmlns:a16="http://schemas.microsoft.com/office/drawing/2014/main" id="{2CBA4051-BB79-4C59-95CD-CF35F0DABCAB}"/>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8" name="フローチャート: 判断 427">
          <a:extLst>
            <a:ext uri="{FF2B5EF4-FFF2-40B4-BE49-F238E27FC236}">
              <a16:creationId xmlns:a16="http://schemas.microsoft.com/office/drawing/2014/main" id="{3390E406-3D74-49BD-A210-FF0E04FD1FE1}"/>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9" name="フローチャート: 判断 428">
          <a:extLst>
            <a:ext uri="{FF2B5EF4-FFF2-40B4-BE49-F238E27FC236}">
              <a16:creationId xmlns:a16="http://schemas.microsoft.com/office/drawing/2014/main" id="{7F77D035-3845-42F5-A59A-FDE55FC91FE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0" name="フローチャート: 判断 429">
          <a:extLst>
            <a:ext uri="{FF2B5EF4-FFF2-40B4-BE49-F238E27FC236}">
              <a16:creationId xmlns:a16="http://schemas.microsoft.com/office/drawing/2014/main" id="{78AD7236-C73B-4273-BB12-5A355A6B980B}"/>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1" name="フローチャート: 判断 430">
          <a:extLst>
            <a:ext uri="{FF2B5EF4-FFF2-40B4-BE49-F238E27FC236}">
              <a16:creationId xmlns:a16="http://schemas.microsoft.com/office/drawing/2014/main" id="{D6DAE036-449A-465A-A197-6E3BEB6BC5F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249DF74-514C-4487-A4E0-99BA847D32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214F8FC-1C38-4434-9816-D83DE3EC7B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4BF3CA0-BA2F-47C2-AFA6-B9E93B27A2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BD7F466-6059-4D04-90C0-4DD05E2322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54262FF-CBA1-404B-B36A-7949C7F6B6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37" name="楕円 436">
          <a:extLst>
            <a:ext uri="{FF2B5EF4-FFF2-40B4-BE49-F238E27FC236}">
              <a16:creationId xmlns:a16="http://schemas.microsoft.com/office/drawing/2014/main" id="{82024FFE-10CF-49EF-89F6-994EC02A337A}"/>
            </a:ext>
          </a:extLst>
        </xdr:cNvPr>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18885</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6FFB3B98-C312-4E74-A0A0-879747C99757}"/>
            </a:ext>
          </a:extLst>
        </xdr:cNvPr>
        <xdr:cNvSpPr txBox="1"/>
      </xdr:nvSpPr>
      <xdr:spPr>
        <a:xfrm>
          <a:off x="16357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39" name="楕円 438">
          <a:extLst>
            <a:ext uri="{FF2B5EF4-FFF2-40B4-BE49-F238E27FC236}">
              <a16:creationId xmlns:a16="http://schemas.microsoft.com/office/drawing/2014/main" id="{43AADB19-8CD8-4949-B032-DF274A9DF746}"/>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46808</xdr:rowOff>
    </xdr:to>
    <xdr:cxnSp macro="">
      <xdr:nvCxnSpPr>
        <xdr:cNvPr id="440" name="直線コネクタ 439">
          <a:extLst>
            <a:ext uri="{FF2B5EF4-FFF2-40B4-BE49-F238E27FC236}">
              <a16:creationId xmlns:a16="http://schemas.microsoft.com/office/drawing/2014/main" id="{B29EC3B5-1CB2-47C5-8EDD-F05FED389119}"/>
            </a:ext>
          </a:extLst>
        </xdr:cNvPr>
        <xdr:cNvCxnSpPr/>
      </xdr:nvCxnSpPr>
      <xdr:spPr>
        <a:xfrm>
          <a:off x="15481300" y="63675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41" name="楕円 440">
          <a:extLst>
            <a:ext uri="{FF2B5EF4-FFF2-40B4-BE49-F238E27FC236}">
              <a16:creationId xmlns:a16="http://schemas.microsoft.com/office/drawing/2014/main" id="{C07CC537-9152-4F0E-91D1-337409F3A392}"/>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23949</xdr:rowOff>
    </xdr:to>
    <xdr:cxnSp macro="">
      <xdr:nvCxnSpPr>
        <xdr:cNvPr id="442" name="直線コネクタ 441">
          <a:extLst>
            <a:ext uri="{FF2B5EF4-FFF2-40B4-BE49-F238E27FC236}">
              <a16:creationId xmlns:a16="http://schemas.microsoft.com/office/drawing/2014/main" id="{C9197F9D-7527-48A3-8521-1CC800EF5543}"/>
            </a:ext>
          </a:extLst>
        </xdr:cNvPr>
        <xdr:cNvCxnSpPr/>
      </xdr:nvCxnSpPr>
      <xdr:spPr>
        <a:xfrm>
          <a:off x="14592300" y="63218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443" name="楕円 442">
          <a:extLst>
            <a:ext uri="{FF2B5EF4-FFF2-40B4-BE49-F238E27FC236}">
              <a16:creationId xmlns:a16="http://schemas.microsoft.com/office/drawing/2014/main" id="{611D7150-9C40-4733-BD83-DF99E68C1A66}"/>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444" name="直線コネクタ 443">
          <a:extLst>
            <a:ext uri="{FF2B5EF4-FFF2-40B4-BE49-F238E27FC236}">
              <a16:creationId xmlns:a16="http://schemas.microsoft.com/office/drawing/2014/main" id="{69792175-8A1C-422E-9C42-246D6E452B9B}"/>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46627</xdr:rowOff>
    </xdr:from>
    <xdr:to>
      <xdr:col>67</xdr:col>
      <xdr:colOff>101600</xdr:colOff>
      <xdr:row>36</xdr:row>
      <xdr:rowOff>148227</xdr:rowOff>
    </xdr:to>
    <xdr:sp macro="" textlink="">
      <xdr:nvSpPr>
        <xdr:cNvPr id="445" name="楕円 444">
          <a:extLst>
            <a:ext uri="{FF2B5EF4-FFF2-40B4-BE49-F238E27FC236}">
              <a16:creationId xmlns:a16="http://schemas.microsoft.com/office/drawing/2014/main" id="{230BF07A-6F4B-4A24-8CFC-0DB9551B8AE9}"/>
            </a:ext>
          </a:extLst>
        </xdr:cNvPr>
        <xdr:cNvSpPr/>
      </xdr:nvSpPr>
      <xdr:spPr>
        <a:xfrm>
          <a:off x="12763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97427</xdr:rowOff>
    </xdr:from>
    <xdr:to>
      <xdr:col>71</xdr:col>
      <xdr:colOff>177800</xdr:colOff>
      <xdr:row>36</xdr:row>
      <xdr:rowOff>105592</xdr:rowOff>
    </xdr:to>
    <xdr:cxnSp macro="">
      <xdr:nvCxnSpPr>
        <xdr:cNvPr id="446" name="直線コネクタ 445">
          <a:extLst>
            <a:ext uri="{FF2B5EF4-FFF2-40B4-BE49-F238E27FC236}">
              <a16:creationId xmlns:a16="http://schemas.microsoft.com/office/drawing/2014/main" id="{3B7368DC-4BEB-43F6-A7C0-2E4FE7949525}"/>
            </a:ext>
          </a:extLst>
        </xdr:cNvPr>
        <xdr:cNvCxnSpPr/>
      </xdr:nvCxnSpPr>
      <xdr:spPr>
        <a:xfrm>
          <a:off x="12814300" y="62696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F0562155-71C8-4E98-B4B9-9D2D1163683F}"/>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374CFF2D-8C1B-4CBF-B733-312EEBCAB80C}"/>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E9EC09AA-BC95-4CE2-B919-A1326A03A44E}"/>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5BFF1920-866F-4527-A94F-13D989E147A2}"/>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D2D83747-5C20-4625-930E-D83F4A762968}"/>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66A9FB5C-1269-4C41-A993-CDF6E21F8056}"/>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1D24FCA7-3C40-4F9E-A339-9C85168C3780}"/>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164754</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71AD23E8-2F98-4FCB-B575-2B20A3BF2B79}"/>
            </a:ext>
          </a:extLst>
        </xdr:cNvPr>
        <xdr:cNvSpPr txBox="1"/>
      </xdr:nvSpPr>
      <xdr:spPr>
        <a:xfrm>
          <a:off x="12611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AF72E3E-C102-4228-A2ED-64886799D8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AF7DF84-C2F0-440A-BDFB-857B8D90CC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80F357B-50B4-4806-A103-E3A110AEE1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20E9032-6178-4DF1-9447-DDD463AEF2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D74A289-60E3-4D46-BBD3-C7B3864B89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B9DB9ED-8F1B-46E7-A603-1C3A3193D9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6941E1D-4ED7-418D-B663-345A13B8D6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D546CC6-9F00-4AA9-BBD6-C6CC718F58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64968A1-E561-4605-9095-0525FD0AA7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E9BDCA3-D032-4099-BC8F-6BFD8FF10D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A796A56-CABD-45BE-986F-B4D14872976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B546FFC5-0BC1-41C5-BC33-3426911A705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F6EA6400-0772-491D-9F0F-B5C1B3B2D45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E81583C6-70E4-4E48-AF3C-101914D3910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29994E2C-F4DE-4957-9C8F-F6DAC6CF45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7529DC06-E952-4D26-928C-5694EEFA241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1A61EE9-4D57-4EBD-9BB3-BF22848BA0D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F0C79951-81D4-498E-92C1-185870725AA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251DC1D-55BF-4FD4-B25F-520E2C7210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B17E2B58-32D4-4230-8ACB-2F03725964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FD45746B-EB14-4124-B4A4-FF8566CB25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6" name="直線コネクタ 475">
          <a:extLst>
            <a:ext uri="{FF2B5EF4-FFF2-40B4-BE49-F238E27FC236}">
              <a16:creationId xmlns:a16="http://schemas.microsoft.com/office/drawing/2014/main" id="{50832D6D-4DCC-4BA9-B6A0-A4C946C13BB2}"/>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F277B339-1792-4785-8211-1A73CCB11225}"/>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8" name="直線コネクタ 477">
          <a:extLst>
            <a:ext uri="{FF2B5EF4-FFF2-40B4-BE49-F238E27FC236}">
              <a16:creationId xmlns:a16="http://schemas.microsoft.com/office/drawing/2014/main" id="{6A11FB90-F890-499A-BC05-BF7E0EC6FD1C}"/>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53E2B363-E8E3-4229-9376-0D3E6FAB6378}"/>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0" name="直線コネクタ 479">
          <a:extLst>
            <a:ext uri="{FF2B5EF4-FFF2-40B4-BE49-F238E27FC236}">
              <a16:creationId xmlns:a16="http://schemas.microsoft.com/office/drawing/2014/main" id="{B2BE0E4A-1689-43B6-8B5A-4412802B95BE}"/>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E2B20368-B520-4B23-8EE3-6DD64C117727}"/>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2" name="フローチャート: 判断 481">
          <a:extLst>
            <a:ext uri="{FF2B5EF4-FFF2-40B4-BE49-F238E27FC236}">
              <a16:creationId xmlns:a16="http://schemas.microsoft.com/office/drawing/2014/main" id="{D2D118C2-7734-4634-9D96-77F8A4EC2F16}"/>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3" name="フローチャート: 判断 482">
          <a:extLst>
            <a:ext uri="{FF2B5EF4-FFF2-40B4-BE49-F238E27FC236}">
              <a16:creationId xmlns:a16="http://schemas.microsoft.com/office/drawing/2014/main" id="{FBF33E0C-9FE6-4206-9E53-DD38E73628D4}"/>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4" name="フローチャート: 判断 483">
          <a:extLst>
            <a:ext uri="{FF2B5EF4-FFF2-40B4-BE49-F238E27FC236}">
              <a16:creationId xmlns:a16="http://schemas.microsoft.com/office/drawing/2014/main" id="{311C4800-06D2-43D2-A600-B07A3A25186C}"/>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5" name="フローチャート: 判断 484">
          <a:extLst>
            <a:ext uri="{FF2B5EF4-FFF2-40B4-BE49-F238E27FC236}">
              <a16:creationId xmlns:a16="http://schemas.microsoft.com/office/drawing/2014/main" id="{EB0163A8-ECB5-43A6-AEA3-5C11B9B08033}"/>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6" name="フローチャート: 判断 485">
          <a:extLst>
            <a:ext uri="{FF2B5EF4-FFF2-40B4-BE49-F238E27FC236}">
              <a16:creationId xmlns:a16="http://schemas.microsoft.com/office/drawing/2014/main" id="{A41FF6F9-A1AC-460A-82C8-C5874200F851}"/>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EE15206-0AF9-4648-AE66-C868240B57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076713-CC9D-472C-A34F-DCB50C3EF0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58A0FE-0913-47CD-8B2E-1A6CA6EB26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0DFBAFB-6295-47FE-8FF1-134185D5DB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B3559EB-7D53-488C-A215-822D857FC6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39534</xdr:rowOff>
    </xdr:from>
    <xdr:to>
      <xdr:col>116</xdr:col>
      <xdr:colOff>114300</xdr:colOff>
      <xdr:row>40</xdr:row>
      <xdr:rowOff>141134</xdr:rowOff>
    </xdr:to>
    <xdr:sp macro="" textlink="">
      <xdr:nvSpPr>
        <xdr:cNvPr id="492" name="楕円 491">
          <a:extLst>
            <a:ext uri="{FF2B5EF4-FFF2-40B4-BE49-F238E27FC236}">
              <a16:creationId xmlns:a16="http://schemas.microsoft.com/office/drawing/2014/main" id="{FDB9C422-6A92-42B5-A0A4-50D24337BD6D}"/>
            </a:ext>
          </a:extLst>
        </xdr:cNvPr>
        <xdr:cNvSpPr/>
      </xdr:nvSpPr>
      <xdr:spPr>
        <a:xfrm>
          <a:off x="22110700" y="68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17961</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30CCC4E7-AC36-421A-A01D-D0C7039F0821}"/>
            </a:ext>
          </a:extLst>
        </xdr:cNvPr>
        <xdr:cNvSpPr txBox="1"/>
      </xdr:nvSpPr>
      <xdr:spPr>
        <a:xfrm>
          <a:off x="22199600" y="68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39653</xdr:rowOff>
    </xdr:from>
    <xdr:to>
      <xdr:col>112</xdr:col>
      <xdr:colOff>38100</xdr:colOff>
      <xdr:row>40</xdr:row>
      <xdr:rowOff>141253</xdr:rowOff>
    </xdr:to>
    <xdr:sp macro="" textlink="">
      <xdr:nvSpPr>
        <xdr:cNvPr id="494" name="楕円 493">
          <a:extLst>
            <a:ext uri="{FF2B5EF4-FFF2-40B4-BE49-F238E27FC236}">
              <a16:creationId xmlns:a16="http://schemas.microsoft.com/office/drawing/2014/main" id="{2C7E4835-458C-467A-B36E-E00C1037CD57}"/>
            </a:ext>
          </a:extLst>
        </xdr:cNvPr>
        <xdr:cNvSpPr/>
      </xdr:nvSpPr>
      <xdr:spPr>
        <a:xfrm>
          <a:off x="21272500" y="6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90334</xdr:rowOff>
    </xdr:from>
    <xdr:to>
      <xdr:col>116</xdr:col>
      <xdr:colOff>63500</xdr:colOff>
      <xdr:row>40</xdr:row>
      <xdr:rowOff>90453</xdr:rowOff>
    </xdr:to>
    <xdr:cxnSp macro="">
      <xdr:nvCxnSpPr>
        <xdr:cNvPr id="495" name="直線コネクタ 494">
          <a:extLst>
            <a:ext uri="{FF2B5EF4-FFF2-40B4-BE49-F238E27FC236}">
              <a16:creationId xmlns:a16="http://schemas.microsoft.com/office/drawing/2014/main" id="{C4A71501-45EB-4C3C-BC2D-BF8AD872BD14}"/>
            </a:ext>
          </a:extLst>
        </xdr:cNvPr>
        <xdr:cNvCxnSpPr/>
      </xdr:nvCxnSpPr>
      <xdr:spPr>
        <a:xfrm flipV="1">
          <a:off x="21323300" y="6948334"/>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46130</xdr:rowOff>
    </xdr:from>
    <xdr:to>
      <xdr:col>107</xdr:col>
      <xdr:colOff>101600</xdr:colOff>
      <xdr:row>40</xdr:row>
      <xdr:rowOff>147730</xdr:rowOff>
    </xdr:to>
    <xdr:sp macro="" textlink="">
      <xdr:nvSpPr>
        <xdr:cNvPr id="496" name="楕円 495">
          <a:extLst>
            <a:ext uri="{FF2B5EF4-FFF2-40B4-BE49-F238E27FC236}">
              <a16:creationId xmlns:a16="http://schemas.microsoft.com/office/drawing/2014/main" id="{192B42FD-43AE-43BF-BAFB-AB8FD286745D}"/>
            </a:ext>
          </a:extLst>
        </xdr:cNvPr>
        <xdr:cNvSpPr/>
      </xdr:nvSpPr>
      <xdr:spPr>
        <a:xfrm>
          <a:off x="20383500" y="69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90453</xdr:rowOff>
    </xdr:from>
    <xdr:to>
      <xdr:col>111</xdr:col>
      <xdr:colOff>177800</xdr:colOff>
      <xdr:row>40</xdr:row>
      <xdr:rowOff>96930</xdr:rowOff>
    </xdr:to>
    <xdr:cxnSp macro="">
      <xdr:nvCxnSpPr>
        <xdr:cNvPr id="497" name="直線コネクタ 496">
          <a:extLst>
            <a:ext uri="{FF2B5EF4-FFF2-40B4-BE49-F238E27FC236}">
              <a16:creationId xmlns:a16="http://schemas.microsoft.com/office/drawing/2014/main" id="{B3637E04-ED28-40A4-B09C-FFAA659DF06C}"/>
            </a:ext>
          </a:extLst>
        </xdr:cNvPr>
        <xdr:cNvCxnSpPr/>
      </xdr:nvCxnSpPr>
      <xdr:spPr>
        <a:xfrm flipV="1">
          <a:off x="20434300" y="694845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51410</xdr:rowOff>
    </xdr:from>
    <xdr:to>
      <xdr:col>102</xdr:col>
      <xdr:colOff>165100</xdr:colOff>
      <xdr:row>40</xdr:row>
      <xdr:rowOff>153010</xdr:rowOff>
    </xdr:to>
    <xdr:sp macro="" textlink="">
      <xdr:nvSpPr>
        <xdr:cNvPr id="498" name="楕円 497">
          <a:extLst>
            <a:ext uri="{FF2B5EF4-FFF2-40B4-BE49-F238E27FC236}">
              <a16:creationId xmlns:a16="http://schemas.microsoft.com/office/drawing/2014/main" id="{D3F40089-912D-46C2-B2DE-38E5C0335961}"/>
            </a:ext>
          </a:extLst>
        </xdr:cNvPr>
        <xdr:cNvSpPr/>
      </xdr:nvSpPr>
      <xdr:spPr>
        <a:xfrm>
          <a:off x="19494500" y="69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96930</xdr:rowOff>
    </xdr:from>
    <xdr:to>
      <xdr:col>107</xdr:col>
      <xdr:colOff>50800</xdr:colOff>
      <xdr:row>40</xdr:row>
      <xdr:rowOff>102210</xdr:rowOff>
    </xdr:to>
    <xdr:cxnSp macro="">
      <xdr:nvCxnSpPr>
        <xdr:cNvPr id="499" name="直線コネクタ 498">
          <a:extLst>
            <a:ext uri="{FF2B5EF4-FFF2-40B4-BE49-F238E27FC236}">
              <a16:creationId xmlns:a16="http://schemas.microsoft.com/office/drawing/2014/main" id="{2B81913D-45E5-4A3E-B43C-5C3942D4698A}"/>
            </a:ext>
          </a:extLst>
        </xdr:cNvPr>
        <xdr:cNvCxnSpPr/>
      </xdr:nvCxnSpPr>
      <xdr:spPr>
        <a:xfrm flipV="1">
          <a:off x="19545300" y="695493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67424</xdr:rowOff>
    </xdr:from>
    <xdr:to>
      <xdr:col>98</xdr:col>
      <xdr:colOff>38100</xdr:colOff>
      <xdr:row>40</xdr:row>
      <xdr:rowOff>169024</xdr:rowOff>
    </xdr:to>
    <xdr:sp macro="" textlink="">
      <xdr:nvSpPr>
        <xdr:cNvPr id="500" name="楕円 499">
          <a:extLst>
            <a:ext uri="{FF2B5EF4-FFF2-40B4-BE49-F238E27FC236}">
              <a16:creationId xmlns:a16="http://schemas.microsoft.com/office/drawing/2014/main" id="{F1B99A40-CD4F-4B8E-8623-799133C2A972}"/>
            </a:ext>
          </a:extLst>
        </xdr:cNvPr>
        <xdr:cNvSpPr/>
      </xdr:nvSpPr>
      <xdr:spPr>
        <a:xfrm>
          <a:off x="18605500" y="69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102210</xdr:rowOff>
    </xdr:from>
    <xdr:to>
      <xdr:col>102</xdr:col>
      <xdr:colOff>114300</xdr:colOff>
      <xdr:row>40</xdr:row>
      <xdr:rowOff>118224</xdr:rowOff>
    </xdr:to>
    <xdr:cxnSp macro="">
      <xdr:nvCxnSpPr>
        <xdr:cNvPr id="501" name="直線コネクタ 500">
          <a:extLst>
            <a:ext uri="{FF2B5EF4-FFF2-40B4-BE49-F238E27FC236}">
              <a16:creationId xmlns:a16="http://schemas.microsoft.com/office/drawing/2014/main" id="{09741365-62FC-4384-8179-B9EF3EAF53F0}"/>
            </a:ext>
          </a:extLst>
        </xdr:cNvPr>
        <xdr:cNvCxnSpPr/>
      </xdr:nvCxnSpPr>
      <xdr:spPr>
        <a:xfrm flipV="1">
          <a:off x="18656300" y="6960210"/>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C6705B65-E96A-47D8-965C-D36EDBEAC19B}"/>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86ED6323-21F5-40F3-A207-91E95B8D62D2}"/>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B4C41A45-37A0-4747-88EF-AE22F5207319}"/>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5" name="n_4aveValue【一般廃棄物処理施設】&#10;一人当たり有形固定資産（償却資産）額">
          <a:extLst>
            <a:ext uri="{FF2B5EF4-FFF2-40B4-BE49-F238E27FC236}">
              <a16:creationId xmlns:a16="http://schemas.microsoft.com/office/drawing/2014/main" id="{5A48F710-D8D7-4456-AF0F-3AD6E07144DC}"/>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132380</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6D49E916-9AF5-4BDE-801C-0B6D18B960C3}"/>
            </a:ext>
          </a:extLst>
        </xdr:cNvPr>
        <xdr:cNvSpPr txBox="1"/>
      </xdr:nvSpPr>
      <xdr:spPr>
        <a:xfrm>
          <a:off x="21043411" y="69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138857</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1216F0C5-2164-4180-A31F-6DBE27E9F42D}"/>
            </a:ext>
          </a:extLst>
        </xdr:cNvPr>
        <xdr:cNvSpPr txBox="1"/>
      </xdr:nvSpPr>
      <xdr:spPr>
        <a:xfrm>
          <a:off x="20167111" y="69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144137</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6340FF7F-7B77-4863-BF52-B4AA061E7FA6}"/>
            </a:ext>
          </a:extLst>
        </xdr:cNvPr>
        <xdr:cNvSpPr txBox="1"/>
      </xdr:nvSpPr>
      <xdr:spPr>
        <a:xfrm>
          <a:off x="19278111" y="700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160151</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2CE1E9E2-C4D7-4024-93A0-62F2AD00F0B7}"/>
            </a:ext>
          </a:extLst>
        </xdr:cNvPr>
        <xdr:cNvSpPr txBox="1"/>
      </xdr:nvSpPr>
      <xdr:spPr>
        <a:xfrm>
          <a:off x="18389111" y="70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B0FC9F8-5792-4FA1-ABA9-134B763723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349DF27-9D2D-4815-B2E1-B04EAACF8C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9560112-9E68-4495-ADF2-546D400950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AE06C021-B4AB-4114-88FD-524E81BEC7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D6CA37E-F3EB-455B-AC9D-BB5473C76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DED163B-B29F-4486-869B-72CBD73682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2A5947E-7DE9-421F-A011-86F44D81CE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E501AA4-B497-4F4A-88D2-123AEAD770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8B49F04-5E7C-45C6-938C-F46CB5874D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F6ACB82-956B-46EB-8C6B-1C4E78E990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182E63A-7980-46CF-9175-69A30AF41ED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53FBADE-88B6-49FC-8C48-6B90C9707BB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DD1A9FC-E920-41AD-AE19-127179FD0B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EE0F4A4-8DC9-4E63-98BA-49D7C26D05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A2F729B-5BF5-441C-9011-59C1B5A7A1F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EE1BD123-AD18-4876-BA0F-072067701C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14B7A76-BFDC-4F6C-926B-45151B6149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4A8299D-7A93-4C46-83D2-48CECD8957C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C5590D6E-1255-4E9D-84FC-8AFB02C2C7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97B29B40-E556-47A6-BD2F-7060BD3C86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4A51831A-AF02-492C-ADAD-66AEA0E8884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E74F11B-F297-4163-80F8-61150F2565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3BFB30E-CF12-4906-AF03-72A662A994E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87893A0-2B76-41A6-B03C-5DD8D1DA63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9572C103-98FB-46E9-915E-989AE704A9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5" name="直線コネクタ 534">
          <a:extLst>
            <a:ext uri="{FF2B5EF4-FFF2-40B4-BE49-F238E27FC236}">
              <a16:creationId xmlns:a16="http://schemas.microsoft.com/office/drawing/2014/main" id="{9A595D77-4161-4FFD-AEA9-646C0DED840D}"/>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5E97B5E6-7B07-49AD-A532-E71C861ACA67}"/>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7" name="直線コネクタ 536">
          <a:extLst>
            <a:ext uri="{FF2B5EF4-FFF2-40B4-BE49-F238E27FC236}">
              <a16:creationId xmlns:a16="http://schemas.microsoft.com/office/drawing/2014/main" id="{36836A2B-C00A-4C95-AEDC-A5F765FF20C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92B9F244-ADD9-4E9F-A5C9-0C4308261E52}"/>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9" name="直線コネクタ 538">
          <a:extLst>
            <a:ext uri="{FF2B5EF4-FFF2-40B4-BE49-F238E27FC236}">
              <a16:creationId xmlns:a16="http://schemas.microsoft.com/office/drawing/2014/main" id="{237F1437-A4BB-4A9E-A140-95AA0675AF8B}"/>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590EA972-6427-486A-AFAF-BCE2D3C8D864}"/>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C95C5BAB-A83A-4D2B-8375-B69BAFD083E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2" name="フローチャート: 判断 541">
          <a:extLst>
            <a:ext uri="{FF2B5EF4-FFF2-40B4-BE49-F238E27FC236}">
              <a16:creationId xmlns:a16="http://schemas.microsoft.com/office/drawing/2014/main" id="{8B86BA6A-5B14-4425-B1FA-5E834BA364B1}"/>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3" name="フローチャート: 判断 542">
          <a:extLst>
            <a:ext uri="{FF2B5EF4-FFF2-40B4-BE49-F238E27FC236}">
              <a16:creationId xmlns:a16="http://schemas.microsoft.com/office/drawing/2014/main" id="{3F9A4D57-C20E-4311-AB83-A3D8CBA2AF6B}"/>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a:extLst>
            <a:ext uri="{FF2B5EF4-FFF2-40B4-BE49-F238E27FC236}">
              <a16:creationId xmlns:a16="http://schemas.microsoft.com/office/drawing/2014/main" id="{8D0A76F9-C597-4957-974F-AD3D467DD13C}"/>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5" name="フローチャート: 判断 544">
          <a:extLst>
            <a:ext uri="{FF2B5EF4-FFF2-40B4-BE49-F238E27FC236}">
              <a16:creationId xmlns:a16="http://schemas.microsoft.com/office/drawing/2014/main" id="{1A765BF2-1F8E-4365-959C-BA1B04E08279}"/>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16F27DF-5209-45FA-8811-E9CA92A5A8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67E6E1F-1813-4468-B526-DB0EFD2519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8FCCD63-7BCF-4DDF-A1F9-EDDAB29638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6B8446F-571C-4688-9B0A-270B8ABF46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47A287D-5C67-41A3-9223-35875541A0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51" name="楕円 550">
          <a:extLst>
            <a:ext uri="{FF2B5EF4-FFF2-40B4-BE49-F238E27FC236}">
              <a16:creationId xmlns:a16="http://schemas.microsoft.com/office/drawing/2014/main" id="{C666A482-B353-428A-8F3F-E88516C18334}"/>
            </a:ext>
          </a:extLst>
        </xdr:cNvPr>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135000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C2D08276-BFAB-4DD9-A3B3-CE0D58D999DD}"/>
            </a:ext>
          </a:extLst>
        </xdr:cNvPr>
        <xdr:cNvSpPr txBox="1"/>
      </xdr:nvSpPr>
      <xdr:spPr>
        <a:xfrm>
          <a:off x="16357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553" name="楕円 552">
          <a:extLst>
            <a:ext uri="{FF2B5EF4-FFF2-40B4-BE49-F238E27FC236}">
              <a16:creationId xmlns:a16="http://schemas.microsoft.com/office/drawing/2014/main" id="{047097A2-C6E3-470E-A81A-77536CC0096D}"/>
            </a:ext>
          </a:extLst>
        </xdr:cNvPr>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17962</xdr:rowOff>
    </xdr:from>
    <xdr:to>
      <xdr:col>85</xdr:col>
      <xdr:colOff>127000</xdr:colOff>
      <xdr:row>60</xdr:row>
      <xdr:rowOff>35923</xdr:rowOff>
    </xdr:to>
    <xdr:cxnSp macro="">
      <xdr:nvCxnSpPr>
        <xdr:cNvPr id="554" name="直線コネクタ 553">
          <a:extLst>
            <a:ext uri="{FF2B5EF4-FFF2-40B4-BE49-F238E27FC236}">
              <a16:creationId xmlns:a16="http://schemas.microsoft.com/office/drawing/2014/main" id="{01FB45EA-7AFF-419D-8DE5-B361EA78F477}"/>
            </a:ext>
          </a:extLst>
        </xdr:cNvPr>
        <xdr:cNvCxnSpPr/>
      </xdr:nvCxnSpPr>
      <xdr:spPr>
        <a:xfrm>
          <a:off x="15481300" y="1030496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555" name="楕円 554">
          <a:extLst>
            <a:ext uri="{FF2B5EF4-FFF2-40B4-BE49-F238E27FC236}">
              <a16:creationId xmlns:a16="http://schemas.microsoft.com/office/drawing/2014/main" id="{BB151FF3-CE09-4D33-876A-2C3E65707AA0}"/>
            </a:ext>
          </a:extLst>
        </xdr:cNvPr>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17962</xdr:rowOff>
    </xdr:to>
    <xdr:cxnSp macro="">
      <xdr:nvCxnSpPr>
        <xdr:cNvPr id="556" name="直線コネクタ 555">
          <a:extLst>
            <a:ext uri="{FF2B5EF4-FFF2-40B4-BE49-F238E27FC236}">
              <a16:creationId xmlns:a16="http://schemas.microsoft.com/office/drawing/2014/main" id="{80FBEF2B-6624-4DA4-9821-1BE8817E428D}"/>
            </a:ext>
          </a:extLst>
        </xdr:cNvPr>
        <xdr:cNvCxnSpPr/>
      </xdr:nvCxnSpPr>
      <xdr:spPr>
        <a:xfrm>
          <a:off x="14592300" y="102723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73297</xdr:rowOff>
    </xdr:from>
    <xdr:to>
      <xdr:col>72</xdr:col>
      <xdr:colOff>38100</xdr:colOff>
      <xdr:row>60</xdr:row>
      <xdr:rowOff>3447</xdr:rowOff>
    </xdr:to>
    <xdr:sp macro="" textlink="">
      <xdr:nvSpPr>
        <xdr:cNvPr id="557" name="楕円 556">
          <a:extLst>
            <a:ext uri="{FF2B5EF4-FFF2-40B4-BE49-F238E27FC236}">
              <a16:creationId xmlns:a16="http://schemas.microsoft.com/office/drawing/2014/main" id="{0C8F0369-B6A0-4574-A225-6800F76CD179}"/>
            </a:ext>
          </a:extLst>
        </xdr:cNvPr>
        <xdr:cNvSpPr/>
      </xdr:nvSpPr>
      <xdr:spPr>
        <a:xfrm>
          <a:off x="13652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124097</xdr:rowOff>
    </xdr:from>
    <xdr:to>
      <xdr:col>76</xdr:col>
      <xdr:colOff>114300</xdr:colOff>
      <xdr:row>59</xdr:row>
      <xdr:rowOff>156754</xdr:rowOff>
    </xdr:to>
    <xdr:cxnSp macro="">
      <xdr:nvCxnSpPr>
        <xdr:cNvPr id="558" name="直線コネクタ 557">
          <a:extLst>
            <a:ext uri="{FF2B5EF4-FFF2-40B4-BE49-F238E27FC236}">
              <a16:creationId xmlns:a16="http://schemas.microsoft.com/office/drawing/2014/main" id="{0999AE5B-9761-4FDD-AC50-ADF3B1593684}"/>
            </a:ext>
          </a:extLst>
        </xdr:cNvPr>
        <xdr:cNvCxnSpPr/>
      </xdr:nvCxnSpPr>
      <xdr:spPr>
        <a:xfrm>
          <a:off x="13703300" y="102396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9" name="楕円 558">
          <a:extLst>
            <a:ext uri="{FF2B5EF4-FFF2-40B4-BE49-F238E27FC236}">
              <a16:creationId xmlns:a16="http://schemas.microsoft.com/office/drawing/2014/main" id="{62BE717C-6B6A-4293-A384-5A0FFEA749A9}"/>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124097</xdr:rowOff>
    </xdr:to>
    <xdr:cxnSp macro="">
      <xdr:nvCxnSpPr>
        <xdr:cNvPr id="560" name="直線コネクタ 559">
          <a:extLst>
            <a:ext uri="{FF2B5EF4-FFF2-40B4-BE49-F238E27FC236}">
              <a16:creationId xmlns:a16="http://schemas.microsoft.com/office/drawing/2014/main" id="{FA3AD032-E23A-4764-998E-434D8703B435}"/>
            </a:ext>
          </a:extLst>
        </xdr:cNvPr>
        <xdr:cNvCxnSpPr/>
      </xdr:nvCxnSpPr>
      <xdr:spPr>
        <a:xfrm>
          <a:off x="12814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5A11FD18-7A8A-4D0D-AFA9-F9765FF261D4}"/>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B6CFC9D6-1DC9-466F-ACC6-DE3F4E644C2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3F91EAD6-03CA-4261-BA25-119E86FC005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BEF4A9EA-EFD4-46C0-B703-EAA8AA8187EA}"/>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59889</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7004F18C-18F6-4613-99C8-EFC500C3CA0D}"/>
            </a:ext>
          </a:extLst>
        </xdr:cNvPr>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27231</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BDCEDAD5-A8A9-4248-BD76-769DD4101E28}"/>
            </a:ext>
          </a:extLst>
        </xdr:cNvPr>
        <xdr:cNvSpPr txBox="1"/>
      </xdr:nvSpPr>
      <xdr:spPr>
        <a:xfrm>
          <a:off x="14389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FAC2FBA5-FCCD-41E8-AC9A-13802FDA53CD}"/>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6BF950D7-848D-4632-952F-5274C6251B0C}"/>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4603160-929C-4481-9907-126064F667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B3698E4-B157-4C05-AACD-4BAA81CFDE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413DCE6-8A60-4479-9C3F-90F393330B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7780D98-9AAB-4B26-BF08-07D32A0365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488F33D-871E-4E64-8CBF-61119DE847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3263767-1ABC-431E-B9B6-3A1DBA0DDE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F0CACC1-D8B5-45FC-A80A-12057EDC4E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77F7583-1D68-4502-887D-6A5B8E987A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BEB1429-7270-4686-BD67-94E7EAD17F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F0D468F-8A27-4DD0-87F1-05DB3DC610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27F13EA-1BA4-4FA1-8B64-231B7674BA6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E0099992-6F63-4D80-94BD-AADB6802BD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274723D-77B4-412C-B200-8575501E813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FB6714E-B46B-4E52-A022-B06825EAD17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FD53E89-5168-4707-800D-5117AD4C10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F8B53D82-F5D2-4B1A-A490-2DAD5384F3E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5D1FCBC-05F1-4EB6-BD38-277A8950282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83FCC8C3-48C8-4290-A256-BC8004343A6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5A9E42B-466D-4873-835B-E0D92DBFE5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A09B7A5-41BD-4E9A-92F7-1D2B53A88B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BF327642-E8CD-4159-B10A-1BBF99EFE1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0" name="直線コネクタ 589">
          <a:extLst>
            <a:ext uri="{FF2B5EF4-FFF2-40B4-BE49-F238E27FC236}">
              <a16:creationId xmlns:a16="http://schemas.microsoft.com/office/drawing/2014/main" id="{248C1035-08DA-435D-B974-C0F01AE8159C}"/>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9432E6AB-005F-469D-BF2D-61B416D7210F}"/>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2" name="直線コネクタ 591">
          <a:extLst>
            <a:ext uri="{FF2B5EF4-FFF2-40B4-BE49-F238E27FC236}">
              <a16:creationId xmlns:a16="http://schemas.microsoft.com/office/drawing/2014/main" id="{902DAEB0-DCE2-4036-99BD-607F322F3B1A}"/>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D9C84FDE-E983-4B63-AD16-8526A07BB92F}"/>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4" name="直線コネクタ 593">
          <a:extLst>
            <a:ext uri="{FF2B5EF4-FFF2-40B4-BE49-F238E27FC236}">
              <a16:creationId xmlns:a16="http://schemas.microsoft.com/office/drawing/2014/main" id="{61E3CFF3-4B17-47F7-9136-17421D362D47}"/>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CE40E57E-6745-4F24-A00F-00F54E1249DB}"/>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6" name="フローチャート: 判断 595">
          <a:extLst>
            <a:ext uri="{FF2B5EF4-FFF2-40B4-BE49-F238E27FC236}">
              <a16:creationId xmlns:a16="http://schemas.microsoft.com/office/drawing/2014/main" id="{1E21415A-590B-4067-8E4B-2D4A9EC8F0F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7" name="フローチャート: 判断 596">
          <a:extLst>
            <a:ext uri="{FF2B5EF4-FFF2-40B4-BE49-F238E27FC236}">
              <a16:creationId xmlns:a16="http://schemas.microsoft.com/office/drawing/2014/main" id="{DBF4D25E-20B2-40E7-9D48-F635CBDCFCEF}"/>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8" name="フローチャート: 判断 597">
          <a:extLst>
            <a:ext uri="{FF2B5EF4-FFF2-40B4-BE49-F238E27FC236}">
              <a16:creationId xmlns:a16="http://schemas.microsoft.com/office/drawing/2014/main" id="{76FB55B2-680C-4685-8BCF-5045DB3E55E8}"/>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9" name="フローチャート: 判断 598">
          <a:extLst>
            <a:ext uri="{FF2B5EF4-FFF2-40B4-BE49-F238E27FC236}">
              <a16:creationId xmlns:a16="http://schemas.microsoft.com/office/drawing/2014/main" id="{C6BDF605-F82B-457F-A47E-F3D8F6F6EB3B}"/>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0" name="フローチャート: 判断 599">
          <a:extLst>
            <a:ext uri="{FF2B5EF4-FFF2-40B4-BE49-F238E27FC236}">
              <a16:creationId xmlns:a16="http://schemas.microsoft.com/office/drawing/2014/main" id="{34C36C9A-C5BE-43AD-ACDC-DEBA4ABA2B5D}"/>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EBBC857-3A91-4A49-A909-E1A423BE13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7708536-B90F-49DC-9FEE-A6698D3E3B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C963EC7-875D-4A00-AB2E-E8C5A07F75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11599F6-471F-40DC-9DCC-982943B829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850A40B-04B1-45E7-95B7-D5E1F3807A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141224</xdr:rowOff>
    </xdr:from>
    <xdr:to>
      <xdr:col>116</xdr:col>
      <xdr:colOff>114300</xdr:colOff>
      <xdr:row>60</xdr:row>
      <xdr:rowOff>71374</xdr:rowOff>
    </xdr:to>
    <xdr:sp macro="" textlink="">
      <xdr:nvSpPr>
        <xdr:cNvPr id="606" name="楕円 605">
          <a:extLst>
            <a:ext uri="{FF2B5EF4-FFF2-40B4-BE49-F238E27FC236}">
              <a16:creationId xmlns:a16="http://schemas.microsoft.com/office/drawing/2014/main" id="{FA51AD73-39C9-41FD-A296-5B64B02878EA}"/>
            </a:ext>
          </a:extLst>
        </xdr:cNvPr>
        <xdr:cNvSpPr/>
      </xdr:nvSpPr>
      <xdr:spPr>
        <a:xfrm>
          <a:off x="22110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164101</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23EBE5FB-D29F-4479-8E64-86344B3448B5}"/>
            </a:ext>
          </a:extLst>
        </xdr:cNvPr>
        <xdr:cNvSpPr txBox="1"/>
      </xdr:nvSpPr>
      <xdr:spPr>
        <a:xfrm>
          <a:off x="22199600"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08" name="楕円 607">
          <a:extLst>
            <a:ext uri="{FF2B5EF4-FFF2-40B4-BE49-F238E27FC236}">
              <a16:creationId xmlns:a16="http://schemas.microsoft.com/office/drawing/2014/main" id="{5323EEDD-D12F-43E9-BC47-E9BBFD052232}"/>
            </a:ext>
          </a:extLst>
        </xdr:cNvPr>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20574</xdr:rowOff>
    </xdr:from>
    <xdr:to>
      <xdr:col>116</xdr:col>
      <xdr:colOff>63500</xdr:colOff>
      <xdr:row>60</xdr:row>
      <xdr:rowOff>34290</xdr:rowOff>
    </xdr:to>
    <xdr:cxnSp macro="">
      <xdr:nvCxnSpPr>
        <xdr:cNvPr id="609" name="直線コネクタ 608">
          <a:extLst>
            <a:ext uri="{FF2B5EF4-FFF2-40B4-BE49-F238E27FC236}">
              <a16:creationId xmlns:a16="http://schemas.microsoft.com/office/drawing/2014/main" id="{EA1C7589-7E5A-460D-878E-8F48A522E381}"/>
            </a:ext>
          </a:extLst>
        </xdr:cNvPr>
        <xdr:cNvCxnSpPr/>
      </xdr:nvCxnSpPr>
      <xdr:spPr>
        <a:xfrm flipV="1">
          <a:off x="21323300" y="103075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610" name="楕円 609">
          <a:extLst>
            <a:ext uri="{FF2B5EF4-FFF2-40B4-BE49-F238E27FC236}">
              <a16:creationId xmlns:a16="http://schemas.microsoft.com/office/drawing/2014/main" id="{2B30BF86-746A-4F74-8DB5-91C75278B531}"/>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54864</xdr:rowOff>
    </xdr:to>
    <xdr:cxnSp macro="">
      <xdr:nvCxnSpPr>
        <xdr:cNvPr id="611" name="直線コネクタ 610">
          <a:extLst>
            <a:ext uri="{FF2B5EF4-FFF2-40B4-BE49-F238E27FC236}">
              <a16:creationId xmlns:a16="http://schemas.microsoft.com/office/drawing/2014/main" id="{C7944E23-FA8C-4323-80F1-D2BA7EFF87AB}"/>
            </a:ext>
          </a:extLst>
        </xdr:cNvPr>
        <xdr:cNvCxnSpPr/>
      </xdr:nvCxnSpPr>
      <xdr:spPr>
        <a:xfrm flipV="1">
          <a:off x="20434300" y="103212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20066</xdr:rowOff>
    </xdr:from>
    <xdr:to>
      <xdr:col>102</xdr:col>
      <xdr:colOff>165100</xdr:colOff>
      <xdr:row>60</xdr:row>
      <xdr:rowOff>121666</xdr:rowOff>
    </xdr:to>
    <xdr:sp macro="" textlink="">
      <xdr:nvSpPr>
        <xdr:cNvPr id="612" name="楕円 611">
          <a:extLst>
            <a:ext uri="{FF2B5EF4-FFF2-40B4-BE49-F238E27FC236}">
              <a16:creationId xmlns:a16="http://schemas.microsoft.com/office/drawing/2014/main" id="{63D87B01-0F52-4BCE-AB4C-12FD36FD75A3}"/>
            </a:ext>
          </a:extLst>
        </xdr:cNvPr>
        <xdr:cNvSpPr/>
      </xdr:nvSpPr>
      <xdr:spPr>
        <a:xfrm>
          <a:off x="19494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70866</xdr:rowOff>
    </xdr:to>
    <xdr:cxnSp macro="">
      <xdr:nvCxnSpPr>
        <xdr:cNvPr id="613" name="直線コネクタ 612">
          <a:extLst>
            <a:ext uri="{FF2B5EF4-FFF2-40B4-BE49-F238E27FC236}">
              <a16:creationId xmlns:a16="http://schemas.microsoft.com/office/drawing/2014/main" id="{F2EABB4E-339C-4379-B7B4-E5C1A938DB92}"/>
            </a:ext>
          </a:extLst>
        </xdr:cNvPr>
        <xdr:cNvCxnSpPr/>
      </xdr:nvCxnSpPr>
      <xdr:spPr>
        <a:xfrm flipV="1">
          <a:off x="19545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36068</xdr:rowOff>
    </xdr:from>
    <xdr:to>
      <xdr:col>98</xdr:col>
      <xdr:colOff>38100</xdr:colOff>
      <xdr:row>60</xdr:row>
      <xdr:rowOff>137668</xdr:rowOff>
    </xdr:to>
    <xdr:sp macro="" textlink="">
      <xdr:nvSpPr>
        <xdr:cNvPr id="614" name="楕円 613">
          <a:extLst>
            <a:ext uri="{FF2B5EF4-FFF2-40B4-BE49-F238E27FC236}">
              <a16:creationId xmlns:a16="http://schemas.microsoft.com/office/drawing/2014/main" id="{58DF7AE7-3A22-4046-A534-364A2DEF6932}"/>
            </a:ext>
          </a:extLst>
        </xdr:cNvPr>
        <xdr:cNvSpPr/>
      </xdr:nvSpPr>
      <xdr:spPr>
        <a:xfrm>
          <a:off x="18605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70866</xdr:rowOff>
    </xdr:from>
    <xdr:to>
      <xdr:col>102</xdr:col>
      <xdr:colOff>114300</xdr:colOff>
      <xdr:row>60</xdr:row>
      <xdr:rowOff>86868</xdr:rowOff>
    </xdr:to>
    <xdr:cxnSp macro="">
      <xdr:nvCxnSpPr>
        <xdr:cNvPr id="615" name="直線コネクタ 614">
          <a:extLst>
            <a:ext uri="{FF2B5EF4-FFF2-40B4-BE49-F238E27FC236}">
              <a16:creationId xmlns:a16="http://schemas.microsoft.com/office/drawing/2014/main" id="{08DB9BC4-08CA-4BF5-919D-00DF64EBDEA9}"/>
            </a:ext>
          </a:extLst>
        </xdr:cNvPr>
        <xdr:cNvCxnSpPr/>
      </xdr:nvCxnSpPr>
      <xdr:spPr>
        <a:xfrm flipV="1">
          <a:off x="18656300" y="1035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616" name="n_1aveValue【保健センター・保健所】&#10;一人当たり面積">
          <a:extLst>
            <a:ext uri="{FF2B5EF4-FFF2-40B4-BE49-F238E27FC236}">
              <a16:creationId xmlns:a16="http://schemas.microsoft.com/office/drawing/2014/main" id="{5E5BB1D0-364B-4D1D-BF26-18C49410C7FC}"/>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617" name="n_2aveValue【保健センター・保健所】&#10;一人当たり面積">
          <a:extLst>
            <a:ext uri="{FF2B5EF4-FFF2-40B4-BE49-F238E27FC236}">
              <a16:creationId xmlns:a16="http://schemas.microsoft.com/office/drawing/2014/main" id="{F9C3438E-A40B-4E03-97A7-B3BD1BE1B4B2}"/>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618" name="n_3aveValue【保健センター・保健所】&#10;一人当たり面積">
          <a:extLst>
            <a:ext uri="{FF2B5EF4-FFF2-40B4-BE49-F238E27FC236}">
              <a16:creationId xmlns:a16="http://schemas.microsoft.com/office/drawing/2014/main" id="{AEDDDD77-8710-471A-94AD-DD992A1A9759}"/>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619" name="n_4aveValue【保健センター・保健所】&#10;一人当たり面積">
          <a:extLst>
            <a:ext uri="{FF2B5EF4-FFF2-40B4-BE49-F238E27FC236}">
              <a16:creationId xmlns:a16="http://schemas.microsoft.com/office/drawing/2014/main" id="{8CDB9C77-E3C1-4A2F-947F-439B3C7DEDB8}"/>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620" name="n_1mainValue【保健センター・保健所】&#10;一人当たり面積">
          <a:extLst>
            <a:ext uri="{FF2B5EF4-FFF2-40B4-BE49-F238E27FC236}">
              <a16:creationId xmlns:a16="http://schemas.microsoft.com/office/drawing/2014/main" id="{67906809-5759-43CF-8310-03A5C67C507F}"/>
            </a:ext>
          </a:extLst>
        </xdr:cNvPr>
        <xdr:cNvSpPr txBox="1"/>
      </xdr:nvSpPr>
      <xdr:spPr>
        <a:xfrm>
          <a:off x="21075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621" name="n_2mainValue【保健センター・保健所】&#10;一人当たり面積">
          <a:extLst>
            <a:ext uri="{FF2B5EF4-FFF2-40B4-BE49-F238E27FC236}">
              <a16:creationId xmlns:a16="http://schemas.microsoft.com/office/drawing/2014/main" id="{3B207B59-C294-482E-8437-C1C468CDF442}"/>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138193</xdr:rowOff>
    </xdr:from>
    <xdr:ext cx="469744" cy="259045"/>
    <xdr:sp macro="" textlink="">
      <xdr:nvSpPr>
        <xdr:cNvPr id="622" name="n_3mainValue【保健センター・保健所】&#10;一人当たり面積">
          <a:extLst>
            <a:ext uri="{FF2B5EF4-FFF2-40B4-BE49-F238E27FC236}">
              <a16:creationId xmlns:a16="http://schemas.microsoft.com/office/drawing/2014/main" id="{D1306DDF-58B5-4653-A409-0244F03202A4}"/>
            </a:ext>
          </a:extLst>
        </xdr:cNvPr>
        <xdr:cNvSpPr txBox="1"/>
      </xdr:nvSpPr>
      <xdr:spPr>
        <a:xfrm>
          <a:off x="19310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154195</xdr:rowOff>
    </xdr:from>
    <xdr:ext cx="469744" cy="259045"/>
    <xdr:sp macro="" textlink="">
      <xdr:nvSpPr>
        <xdr:cNvPr id="623" name="n_4mainValue【保健センター・保健所】&#10;一人当たり面積">
          <a:extLst>
            <a:ext uri="{FF2B5EF4-FFF2-40B4-BE49-F238E27FC236}">
              <a16:creationId xmlns:a16="http://schemas.microsoft.com/office/drawing/2014/main" id="{21FD9588-13E6-4F10-87B8-CE61CF234ED1}"/>
            </a:ext>
          </a:extLst>
        </xdr:cNvPr>
        <xdr:cNvSpPr txBox="1"/>
      </xdr:nvSpPr>
      <xdr:spPr>
        <a:xfrm>
          <a:off x="18421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B5B0AD7-EC76-4D82-8088-ADF9C5B49B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2F706FA-8B16-4DFE-B0A8-EDBEDA3895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2465118-C900-4E95-9942-95D531A8E5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98EDDC5-8941-4881-9D85-DB00C2EEAD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CCC24A4-1A0F-43B4-AE0A-7483A90949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E470686-EB66-4FF4-9281-C0B5C5C8FB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30C7902-C7A6-4C38-8019-DDFDB981C0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E95D852-56D2-457D-B895-CF5E310A46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2C75B1C-109C-438A-8CD5-E5DA8E7B31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F460E79-0822-471F-A12D-29FBEED897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EE3FF38-9B21-4FEA-A97A-AB8528722A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6F4A675D-094E-46BB-86A6-F8960F7372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B7D18809-9D10-4043-BB2C-A998F05EF3A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BC5D6FE-A8B3-4A4F-8D85-94751CCD88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2D43147B-78F0-47E6-A812-914C2B5CC2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49B9BA80-99EC-489A-832F-507BA9FB7ED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D354F7A7-A06F-4BE3-B23C-49DE8D3836A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7B1A44F0-9E0C-4A3A-963A-81C21CF74B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64608D2D-4D86-4F80-982A-688297DA9E1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7D1E408E-459B-4144-A86D-DD7E885760C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7DA09621-37A0-44F0-A97C-7D63A19CC2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88E43D1F-6947-4027-BE54-5992A9B3ECE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D77DBF31-4767-4885-8212-8695D1FFEF4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44DE6048-45B0-4067-ACD2-DBC93CCD97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AF25171A-1743-4893-A0F3-948644CFEC6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3FF4E493-FAAD-4EC4-B19E-8E534D924684}"/>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7E42BF65-B0A7-4986-AF51-5F7D356B158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8F1CB7EF-4EB4-4B2E-BBF2-87E65908261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10F131B2-3FA7-4F9B-8CAC-703EF5B561F4}"/>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3" name="直線コネクタ 652">
          <a:extLst>
            <a:ext uri="{FF2B5EF4-FFF2-40B4-BE49-F238E27FC236}">
              <a16:creationId xmlns:a16="http://schemas.microsoft.com/office/drawing/2014/main" id="{34A1A746-DE2F-432F-9E5F-5F285346EFA9}"/>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FFC15E7B-6CA5-459A-833C-333FD42AD6F7}"/>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5" name="フローチャート: 判断 654">
          <a:extLst>
            <a:ext uri="{FF2B5EF4-FFF2-40B4-BE49-F238E27FC236}">
              <a16:creationId xmlns:a16="http://schemas.microsoft.com/office/drawing/2014/main" id="{09774FC9-6BAD-4F49-B805-4C8E2DF37681}"/>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6" name="フローチャート: 判断 655">
          <a:extLst>
            <a:ext uri="{FF2B5EF4-FFF2-40B4-BE49-F238E27FC236}">
              <a16:creationId xmlns:a16="http://schemas.microsoft.com/office/drawing/2014/main" id="{0D004250-E1ED-4FB8-A416-03168BA27F5A}"/>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7" name="フローチャート: 判断 656">
          <a:extLst>
            <a:ext uri="{FF2B5EF4-FFF2-40B4-BE49-F238E27FC236}">
              <a16:creationId xmlns:a16="http://schemas.microsoft.com/office/drawing/2014/main" id="{76DE251E-1E56-4FDA-82B1-947286640DA2}"/>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8" name="フローチャート: 判断 657">
          <a:extLst>
            <a:ext uri="{FF2B5EF4-FFF2-40B4-BE49-F238E27FC236}">
              <a16:creationId xmlns:a16="http://schemas.microsoft.com/office/drawing/2014/main" id="{FE40ADB1-2647-4891-87AF-E2C74762F81A}"/>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9" name="フローチャート: 判断 658">
          <a:extLst>
            <a:ext uri="{FF2B5EF4-FFF2-40B4-BE49-F238E27FC236}">
              <a16:creationId xmlns:a16="http://schemas.microsoft.com/office/drawing/2014/main" id="{6FC42CA0-66F9-41E8-8AE0-B2E3ED4C4C9E}"/>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8C99277-6C61-4392-927B-0BD7E53FCA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1AC849F-7432-4EE4-9B2C-4B8DE77D2F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24899E5-D380-4CF5-8095-D5797D4BCE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AD1D81D-AF9E-4B73-B2A3-552C9C03DC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13807ED-C6F9-4ED3-9107-16DFC9AA6D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xdr:rowOff>
    </xdr:from>
    <xdr:to>
      <xdr:col>85</xdr:col>
      <xdr:colOff>177800</xdr:colOff>
      <xdr:row>81</xdr:row>
      <xdr:rowOff>103595</xdr:rowOff>
    </xdr:to>
    <xdr:sp macro="" textlink="">
      <xdr:nvSpPr>
        <xdr:cNvPr id="665" name="楕円 664">
          <a:extLst>
            <a:ext uri="{FF2B5EF4-FFF2-40B4-BE49-F238E27FC236}">
              <a16:creationId xmlns:a16="http://schemas.microsoft.com/office/drawing/2014/main" id="{6DA3EE9A-583E-4C3F-B5A1-846CC028049F}"/>
            </a:ext>
          </a:extLst>
        </xdr:cNvPr>
        <xdr:cNvSpPr/>
      </xdr:nvSpPr>
      <xdr:spPr>
        <a:xfrm>
          <a:off x="16268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24872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2A7C1BD6-B2F5-4975-810F-8555D3A807DC}"/>
            </a:ext>
          </a:extLst>
        </xdr:cNvPr>
        <xdr:cNvSpPr txBox="1"/>
      </xdr:nvSpPr>
      <xdr:spPr>
        <a:xfrm>
          <a:off x="16357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67" name="楕円 666">
          <a:extLst>
            <a:ext uri="{FF2B5EF4-FFF2-40B4-BE49-F238E27FC236}">
              <a16:creationId xmlns:a16="http://schemas.microsoft.com/office/drawing/2014/main" id="{C3309217-375B-4BD1-9A9C-8AB6DEC4FB2A}"/>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52795</xdr:rowOff>
    </xdr:to>
    <xdr:cxnSp macro="">
      <xdr:nvCxnSpPr>
        <xdr:cNvPr id="668" name="直線コネクタ 667">
          <a:extLst>
            <a:ext uri="{FF2B5EF4-FFF2-40B4-BE49-F238E27FC236}">
              <a16:creationId xmlns:a16="http://schemas.microsoft.com/office/drawing/2014/main" id="{1043A86D-2DE5-49FB-A774-7752C1622FCA}"/>
            </a:ext>
          </a:extLst>
        </xdr:cNvPr>
        <xdr:cNvCxnSpPr/>
      </xdr:nvCxnSpPr>
      <xdr:spPr>
        <a:xfrm>
          <a:off x="15481300" y="139141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69" name="楕円 668">
          <a:extLst>
            <a:ext uri="{FF2B5EF4-FFF2-40B4-BE49-F238E27FC236}">
              <a16:creationId xmlns:a16="http://schemas.microsoft.com/office/drawing/2014/main" id="{E3757BBB-874F-4F06-9353-ED332AD13A21}"/>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26670</xdr:rowOff>
    </xdr:to>
    <xdr:cxnSp macro="">
      <xdr:nvCxnSpPr>
        <xdr:cNvPr id="670" name="直線コネクタ 669">
          <a:extLst>
            <a:ext uri="{FF2B5EF4-FFF2-40B4-BE49-F238E27FC236}">
              <a16:creationId xmlns:a16="http://schemas.microsoft.com/office/drawing/2014/main" id="{0558A4B0-4125-4537-AB1F-8EA16DE41D0F}"/>
            </a:ext>
          </a:extLst>
        </xdr:cNvPr>
        <xdr:cNvCxnSpPr/>
      </xdr:nvCxnSpPr>
      <xdr:spPr>
        <a:xfrm>
          <a:off x="14592300" y="1387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71" name="楕円 670">
          <a:extLst>
            <a:ext uri="{FF2B5EF4-FFF2-40B4-BE49-F238E27FC236}">
              <a16:creationId xmlns:a16="http://schemas.microsoft.com/office/drawing/2014/main" id="{91F01424-F43B-4AA2-8F47-26A3121F4D53}"/>
            </a:ext>
          </a:extLst>
        </xdr:cNvPr>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80</xdr:row>
      <xdr:rowOff>168729</xdr:rowOff>
    </xdr:to>
    <xdr:cxnSp macro="">
      <xdr:nvCxnSpPr>
        <xdr:cNvPr id="672" name="直線コネクタ 671">
          <a:extLst>
            <a:ext uri="{FF2B5EF4-FFF2-40B4-BE49-F238E27FC236}">
              <a16:creationId xmlns:a16="http://schemas.microsoft.com/office/drawing/2014/main" id="{7224C47A-3CBC-423C-B6C8-85AD46CB47F1}"/>
            </a:ext>
          </a:extLst>
        </xdr:cNvPr>
        <xdr:cNvCxnSpPr/>
      </xdr:nvCxnSpPr>
      <xdr:spPr>
        <a:xfrm flipV="1">
          <a:off x="13703300" y="138765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119562</xdr:rowOff>
    </xdr:from>
    <xdr:to>
      <xdr:col>67</xdr:col>
      <xdr:colOff>101600</xdr:colOff>
      <xdr:row>81</xdr:row>
      <xdr:rowOff>49712</xdr:rowOff>
    </xdr:to>
    <xdr:sp macro="" textlink="">
      <xdr:nvSpPr>
        <xdr:cNvPr id="673" name="楕円 672">
          <a:extLst>
            <a:ext uri="{FF2B5EF4-FFF2-40B4-BE49-F238E27FC236}">
              <a16:creationId xmlns:a16="http://schemas.microsoft.com/office/drawing/2014/main" id="{0B2C5729-2768-4FF4-A4DF-E064F7FC03C7}"/>
            </a:ext>
          </a:extLst>
        </xdr:cNvPr>
        <xdr:cNvSpPr/>
      </xdr:nvSpPr>
      <xdr:spPr>
        <a:xfrm>
          <a:off x="12763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80</xdr:row>
      <xdr:rowOff>170362</xdr:rowOff>
    </xdr:to>
    <xdr:cxnSp macro="">
      <xdr:nvCxnSpPr>
        <xdr:cNvPr id="674" name="直線コネクタ 673">
          <a:extLst>
            <a:ext uri="{FF2B5EF4-FFF2-40B4-BE49-F238E27FC236}">
              <a16:creationId xmlns:a16="http://schemas.microsoft.com/office/drawing/2014/main" id="{6F53B152-194D-4C8B-9D79-172063CF611D}"/>
            </a:ext>
          </a:extLst>
        </xdr:cNvPr>
        <xdr:cNvCxnSpPr/>
      </xdr:nvCxnSpPr>
      <xdr:spPr>
        <a:xfrm flipV="1">
          <a:off x="12814300" y="138847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5" name="n_1aveValue【消防施設】&#10;有形固定資産減価償却率">
          <a:extLst>
            <a:ext uri="{FF2B5EF4-FFF2-40B4-BE49-F238E27FC236}">
              <a16:creationId xmlns:a16="http://schemas.microsoft.com/office/drawing/2014/main" id="{0A9A2981-9956-47E9-BDE3-4110253CCA2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6" name="n_2aveValue【消防施設】&#10;有形固定資産減価償却率">
          <a:extLst>
            <a:ext uri="{FF2B5EF4-FFF2-40B4-BE49-F238E27FC236}">
              <a16:creationId xmlns:a16="http://schemas.microsoft.com/office/drawing/2014/main" id="{21E82E96-5E19-4C20-BA5E-EBA24C62C97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7" name="n_3aveValue【消防施設】&#10;有形固定資産減価償却率">
          <a:extLst>
            <a:ext uri="{FF2B5EF4-FFF2-40B4-BE49-F238E27FC236}">
              <a16:creationId xmlns:a16="http://schemas.microsoft.com/office/drawing/2014/main" id="{12FA7A87-3A87-40B3-AEBD-873F7528457B}"/>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8" name="n_4aveValue【消防施設】&#10;有形固定資産減価償却率">
          <a:extLst>
            <a:ext uri="{FF2B5EF4-FFF2-40B4-BE49-F238E27FC236}">
              <a16:creationId xmlns:a16="http://schemas.microsoft.com/office/drawing/2014/main" id="{A4E0D5B7-9B74-4B6F-8A0A-1067280E7113}"/>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79" name="n_1mainValue【消防施設】&#10;有形固定資産減価償却率">
          <a:extLst>
            <a:ext uri="{FF2B5EF4-FFF2-40B4-BE49-F238E27FC236}">
              <a16:creationId xmlns:a16="http://schemas.microsoft.com/office/drawing/2014/main" id="{60101D74-FE7A-4BA9-A063-5823AA2DB629}"/>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80" name="n_2mainValue【消防施設】&#10;有形固定資産減価償却率">
          <a:extLst>
            <a:ext uri="{FF2B5EF4-FFF2-40B4-BE49-F238E27FC236}">
              <a16:creationId xmlns:a16="http://schemas.microsoft.com/office/drawing/2014/main" id="{54CD3EC1-06F5-47C6-8FA1-F35FCFEE166A}"/>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681" name="n_3mainValue【消防施設】&#10;有形固定資産減価償却率">
          <a:extLst>
            <a:ext uri="{FF2B5EF4-FFF2-40B4-BE49-F238E27FC236}">
              <a16:creationId xmlns:a16="http://schemas.microsoft.com/office/drawing/2014/main" id="{ECB8023A-BBC9-45B1-8180-083B65924EF8}"/>
            </a:ext>
          </a:extLst>
        </xdr:cNvPr>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66239</xdr:rowOff>
    </xdr:from>
    <xdr:ext cx="405111" cy="259045"/>
    <xdr:sp macro="" textlink="">
      <xdr:nvSpPr>
        <xdr:cNvPr id="682" name="n_4mainValue【消防施設】&#10;有形固定資産減価償却率">
          <a:extLst>
            <a:ext uri="{FF2B5EF4-FFF2-40B4-BE49-F238E27FC236}">
              <a16:creationId xmlns:a16="http://schemas.microsoft.com/office/drawing/2014/main" id="{B497F960-9BA7-4F19-BA7E-6B7C309F16F1}"/>
            </a:ext>
          </a:extLst>
        </xdr:cNvPr>
        <xdr:cNvSpPr txBox="1"/>
      </xdr:nvSpPr>
      <xdr:spPr>
        <a:xfrm>
          <a:off x="12611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7C28258-DAA2-4FEE-B61B-A19BDB0138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F62FDAF1-C514-4DA4-BC0D-49B5D2E064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1EE0A66-C960-4A9F-A731-D82FEDAAF8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C2926ED1-0E94-45C5-A7D1-C6044F1989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8BC3FD6-B261-4D54-9122-AD993B8E10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9C3919B-4C87-4183-BA4A-23DBA50B66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720A50F6-A2A4-476B-BB8F-D21C7619D8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29F2DB6-2B04-4AAA-9DCF-3FA75948C6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3C9B3DD9-F526-4F36-B4A4-05BD97EA40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450CD44-BE2C-419B-8B58-F9580588241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FBBE6424-9315-4CE6-A0D5-45ECB3FFBA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10BB667C-3E92-42A4-89C2-F2095EAE137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A12D5303-C0E9-4BA5-AA48-7E02585B9D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CCC7D3D7-0AD6-4628-A953-441E4E36893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612DE816-2FB3-4B43-A331-A9DFAC237ED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41384EB6-C728-4790-8941-700520CD83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6904EDD1-4D18-4D76-B7CA-0145539731D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86B89708-B512-4998-8112-B4D7695C76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6CE51EA1-1E42-4F0F-82FC-69D7176E8F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86151B6-8511-4F3A-B56F-0187BE19CAD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00DE5C2-671C-481D-8345-D46A7DCB30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A63515C-F98D-47BB-84FC-3AF25AD59F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8389830A-69DE-44F4-8793-0C9D05A7EB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6" name="直線コネクタ 705">
          <a:extLst>
            <a:ext uri="{FF2B5EF4-FFF2-40B4-BE49-F238E27FC236}">
              <a16:creationId xmlns:a16="http://schemas.microsoft.com/office/drawing/2014/main" id="{C2564D0E-55D4-4600-BFD6-F038645FDADF}"/>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a:extLst>
            <a:ext uri="{FF2B5EF4-FFF2-40B4-BE49-F238E27FC236}">
              <a16:creationId xmlns:a16="http://schemas.microsoft.com/office/drawing/2014/main" id="{48AA1024-105C-4D04-89CE-6C8556EA3A4B}"/>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a:extLst>
            <a:ext uri="{FF2B5EF4-FFF2-40B4-BE49-F238E27FC236}">
              <a16:creationId xmlns:a16="http://schemas.microsoft.com/office/drawing/2014/main" id="{3FECFEE5-6D4A-4F83-8740-53B32E79ACA3}"/>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9" name="【消防施設】&#10;一人当たり面積最大値テキスト">
          <a:extLst>
            <a:ext uri="{FF2B5EF4-FFF2-40B4-BE49-F238E27FC236}">
              <a16:creationId xmlns:a16="http://schemas.microsoft.com/office/drawing/2014/main" id="{BEACDDD0-6956-453E-A8F2-7C49CF1AB74C}"/>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0" name="直線コネクタ 709">
          <a:extLst>
            <a:ext uri="{FF2B5EF4-FFF2-40B4-BE49-F238E27FC236}">
              <a16:creationId xmlns:a16="http://schemas.microsoft.com/office/drawing/2014/main" id="{A5719260-6897-4A5B-942F-D4D8258324C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711" name="【消防施設】&#10;一人当たり面積平均値テキスト">
          <a:extLst>
            <a:ext uri="{FF2B5EF4-FFF2-40B4-BE49-F238E27FC236}">
              <a16:creationId xmlns:a16="http://schemas.microsoft.com/office/drawing/2014/main" id="{D388B2C6-6ABB-4D29-9016-D3CD89800729}"/>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2" name="フローチャート: 判断 711">
          <a:extLst>
            <a:ext uri="{FF2B5EF4-FFF2-40B4-BE49-F238E27FC236}">
              <a16:creationId xmlns:a16="http://schemas.microsoft.com/office/drawing/2014/main" id="{0C745D31-E539-49E6-9B89-F9FD6E38A66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a:extLst>
            <a:ext uri="{FF2B5EF4-FFF2-40B4-BE49-F238E27FC236}">
              <a16:creationId xmlns:a16="http://schemas.microsoft.com/office/drawing/2014/main" id="{BE893381-8DD4-4C97-A1E1-4F8D7B631BA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4" name="フローチャート: 判断 713">
          <a:extLst>
            <a:ext uri="{FF2B5EF4-FFF2-40B4-BE49-F238E27FC236}">
              <a16:creationId xmlns:a16="http://schemas.microsoft.com/office/drawing/2014/main" id="{1D72D61B-D679-4E9A-ACB4-22AA93652F98}"/>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49C7A593-99C0-4412-B581-6559B513B229}"/>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6" name="フローチャート: 判断 715">
          <a:extLst>
            <a:ext uri="{FF2B5EF4-FFF2-40B4-BE49-F238E27FC236}">
              <a16:creationId xmlns:a16="http://schemas.microsoft.com/office/drawing/2014/main" id="{5FF7DED8-26B6-46BD-AA3B-6545F09B0B32}"/>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9643A86-F0CF-4341-8F05-2B51971F57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C8F5F23-500F-459C-882B-5CD523D2B4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16CFE28-66AC-4780-8DB4-CD4655EFF9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4158006-B6C1-4D38-8370-D84D6F0A10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BCF6804-F70E-4EE2-A49B-FD57EDA663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722" name="楕円 721">
          <a:extLst>
            <a:ext uri="{FF2B5EF4-FFF2-40B4-BE49-F238E27FC236}">
              <a16:creationId xmlns:a16="http://schemas.microsoft.com/office/drawing/2014/main" id="{7D517E14-E8B8-431B-B82D-A9966719D2FE}"/>
            </a:ext>
          </a:extLst>
        </xdr:cNvPr>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723" name="【消防施設】&#10;一人当たり面積該当値テキスト">
          <a:extLst>
            <a:ext uri="{FF2B5EF4-FFF2-40B4-BE49-F238E27FC236}">
              <a16:creationId xmlns:a16="http://schemas.microsoft.com/office/drawing/2014/main" id="{FFDF8D61-5A76-453F-8D67-EE67353F5F8E}"/>
            </a:ext>
          </a:extLst>
        </xdr:cNvPr>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724" name="楕円 723">
          <a:extLst>
            <a:ext uri="{FF2B5EF4-FFF2-40B4-BE49-F238E27FC236}">
              <a16:creationId xmlns:a16="http://schemas.microsoft.com/office/drawing/2014/main" id="{7B68F83D-B092-49D0-9EB8-FF963743717A}"/>
            </a:ext>
          </a:extLst>
        </xdr:cNvPr>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82</xdr:row>
      <xdr:rowOff>167639</xdr:rowOff>
    </xdr:to>
    <xdr:cxnSp macro="">
      <xdr:nvCxnSpPr>
        <xdr:cNvPr id="725" name="直線コネクタ 724">
          <a:extLst>
            <a:ext uri="{FF2B5EF4-FFF2-40B4-BE49-F238E27FC236}">
              <a16:creationId xmlns:a16="http://schemas.microsoft.com/office/drawing/2014/main" id="{C0FDA8CD-7FEF-4005-B4FF-0B608A8855D4}"/>
            </a:ext>
          </a:extLst>
        </xdr:cNvPr>
        <xdr:cNvCxnSpPr/>
      </xdr:nvCxnSpPr>
      <xdr:spPr>
        <a:xfrm flipV="1">
          <a:off x="21323300" y="14222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726" name="楕円 725">
          <a:extLst>
            <a:ext uri="{FF2B5EF4-FFF2-40B4-BE49-F238E27FC236}">
              <a16:creationId xmlns:a16="http://schemas.microsoft.com/office/drawing/2014/main" id="{D5E74308-7ABC-4062-9BA2-81390CF763AE}"/>
            </a:ext>
          </a:extLst>
        </xdr:cNvPr>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83</xdr:row>
      <xdr:rowOff>15239</xdr:rowOff>
    </xdr:to>
    <xdr:cxnSp macro="">
      <xdr:nvCxnSpPr>
        <xdr:cNvPr id="727" name="直線コネクタ 726">
          <a:extLst>
            <a:ext uri="{FF2B5EF4-FFF2-40B4-BE49-F238E27FC236}">
              <a16:creationId xmlns:a16="http://schemas.microsoft.com/office/drawing/2014/main" id="{F630BC98-06A6-4708-9C7C-1929CF56CEB3}"/>
            </a:ext>
          </a:extLst>
        </xdr:cNvPr>
        <xdr:cNvCxnSpPr/>
      </xdr:nvCxnSpPr>
      <xdr:spPr>
        <a:xfrm flipV="1">
          <a:off x="20434300" y="14226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8" name="楕円 727">
          <a:extLst>
            <a:ext uri="{FF2B5EF4-FFF2-40B4-BE49-F238E27FC236}">
              <a16:creationId xmlns:a16="http://schemas.microsoft.com/office/drawing/2014/main" id="{EFDC324F-B155-47D3-B96D-5C940CBACDFA}"/>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15239</xdr:rowOff>
    </xdr:from>
    <xdr:to>
      <xdr:col>107</xdr:col>
      <xdr:colOff>50800</xdr:colOff>
      <xdr:row>83</xdr:row>
      <xdr:rowOff>49530</xdr:rowOff>
    </xdr:to>
    <xdr:cxnSp macro="">
      <xdr:nvCxnSpPr>
        <xdr:cNvPr id="729" name="直線コネクタ 728">
          <a:extLst>
            <a:ext uri="{FF2B5EF4-FFF2-40B4-BE49-F238E27FC236}">
              <a16:creationId xmlns:a16="http://schemas.microsoft.com/office/drawing/2014/main" id="{EF358127-642D-4009-8DD9-2035A863186D}"/>
            </a:ext>
          </a:extLst>
        </xdr:cNvPr>
        <xdr:cNvCxnSpPr/>
      </xdr:nvCxnSpPr>
      <xdr:spPr>
        <a:xfrm flipV="1">
          <a:off x="19545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33020</xdr:rowOff>
    </xdr:from>
    <xdr:to>
      <xdr:col>98</xdr:col>
      <xdr:colOff>38100</xdr:colOff>
      <xdr:row>83</xdr:row>
      <xdr:rowOff>134620</xdr:rowOff>
    </xdr:to>
    <xdr:sp macro="" textlink="">
      <xdr:nvSpPr>
        <xdr:cNvPr id="730" name="楕円 729">
          <a:extLst>
            <a:ext uri="{FF2B5EF4-FFF2-40B4-BE49-F238E27FC236}">
              <a16:creationId xmlns:a16="http://schemas.microsoft.com/office/drawing/2014/main" id="{5834562F-BD32-4686-AF94-F54C149CE769}"/>
            </a:ext>
          </a:extLst>
        </xdr:cNvPr>
        <xdr:cNvSpPr/>
      </xdr:nvSpPr>
      <xdr:spPr>
        <a:xfrm>
          <a:off x="18605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83820</xdr:rowOff>
    </xdr:to>
    <xdr:cxnSp macro="">
      <xdr:nvCxnSpPr>
        <xdr:cNvPr id="731" name="直線コネクタ 730">
          <a:extLst>
            <a:ext uri="{FF2B5EF4-FFF2-40B4-BE49-F238E27FC236}">
              <a16:creationId xmlns:a16="http://schemas.microsoft.com/office/drawing/2014/main" id="{F8AAD791-EFF8-4202-8204-89C08903FC51}"/>
            </a:ext>
          </a:extLst>
        </xdr:cNvPr>
        <xdr:cNvCxnSpPr/>
      </xdr:nvCxnSpPr>
      <xdr:spPr>
        <a:xfrm flipV="1">
          <a:off x="18656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2" name="n_1aveValue【消防施設】&#10;一人当たり面積">
          <a:extLst>
            <a:ext uri="{FF2B5EF4-FFF2-40B4-BE49-F238E27FC236}">
              <a16:creationId xmlns:a16="http://schemas.microsoft.com/office/drawing/2014/main" id="{59443016-1C37-4A55-93A9-2DF105A5D419}"/>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733" name="n_2aveValue【消防施設】&#10;一人当たり面積">
          <a:extLst>
            <a:ext uri="{FF2B5EF4-FFF2-40B4-BE49-F238E27FC236}">
              <a16:creationId xmlns:a16="http://schemas.microsoft.com/office/drawing/2014/main" id="{FCBBEFEA-DBC8-4C28-B404-CBD225143892}"/>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消防施設】&#10;一人当たり面積">
          <a:extLst>
            <a:ext uri="{FF2B5EF4-FFF2-40B4-BE49-F238E27FC236}">
              <a16:creationId xmlns:a16="http://schemas.microsoft.com/office/drawing/2014/main" id="{A6D15D0E-C118-4B4F-880F-B0796C43FEB3}"/>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35" name="n_4aveValue【消防施設】&#10;一人当たり面積">
          <a:extLst>
            <a:ext uri="{FF2B5EF4-FFF2-40B4-BE49-F238E27FC236}">
              <a16:creationId xmlns:a16="http://schemas.microsoft.com/office/drawing/2014/main" id="{E12A2776-2EC3-413B-BAF0-AB418CD5C3B3}"/>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736" name="n_1mainValue【消防施設】&#10;一人当たり面積">
          <a:extLst>
            <a:ext uri="{FF2B5EF4-FFF2-40B4-BE49-F238E27FC236}">
              <a16:creationId xmlns:a16="http://schemas.microsoft.com/office/drawing/2014/main" id="{7A372B0A-B0AC-4840-B566-C873D9A4C3B2}"/>
            </a:ext>
          </a:extLst>
        </xdr:cNvPr>
        <xdr:cNvSpPr txBox="1"/>
      </xdr:nvSpPr>
      <xdr:spPr>
        <a:xfrm>
          <a:off x="21075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737" name="n_2mainValue【消防施設】&#10;一人当たり面積">
          <a:extLst>
            <a:ext uri="{FF2B5EF4-FFF2-40B4-BE49-F238E27FC236}">
              <a16:creationId xmlns:a16="http://schemas.microsoft.com/office/drawing/2014/main" id="{98D8B6C3-4C04-4D1C-845D-F42E2F9A1582}"/>
            </a:ext>
          </a:extLst>
        </xdr:cNvPr>
        <xdr:cNvSpPr txBox="1"/>
      </xdr:nvSpPr>
      <xdr:spPr>
        <a:xfrm>
          <a:off x="20199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8" name="n_3mainValue【消防施設】&#10;一人当たり面積">
          <a:extLst>
            <a:ext uri="{FF2B5EF4-FFF2-40B4-BE49-F238E27FC236}">
              <a16:creationId xmlns:a16="http://schemas.microsoft.com/office/drawing/2014/main" id="{495580CA-64B7-43EF-A3AC-0C896292B7CC}"/>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739" name="n_4mainValue【消防施設】&#10;一人当たり面積">
          <a:extLst>
            <a:ext uri="{FF2B5EF4-FFF2-40B4-BE49-F238E27FC236}">
              <a16:creationId xmlns:a16="http://schemas.microsoft.com/office/drawing/2014/main" id="{A08ECEB0-9A53-4848-8220-96A257692960}"/>
            </a:ext>
          </a:extLst>
        </xdr:cNvPr>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819069A-951F-46BA-8463-62C40A634C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58F34BD9-67C2-4DEA-8DAB-A39D1A5986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DFBC81E3-1188-46CB-A3B1-D69610A9B8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EFA94B0A-67FA-4FB0-AF50-9CCF84906A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C265E69-D0BF-4E8B-8C2A-A7CDF89EAE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DCDA1722-85FD-4D05-867A-7797D0BF00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F598EAE-751F-4BCB-816A-55DEDC3AB0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3972474-E1DB-455D-8928-B462A0EDF3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0DEDE9E-74FE-4DF5-A704-BE8542E1A3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EF22301-F923-4604-A4BA-0BFB0C9512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88B028C-91E6-4FFC-BE80-E717EFA5C2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D9E0360A-2009-4239-858E-8A7ECDA14C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54B3D0FA-3145-4504-BB28-5DA69296AC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48F5D1C-CFB0-4542-87B6-C01546A865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E036A75-B2EF-4B9D-9432-D97A6B4AA0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EA6C64DF-DFCC-4523-A7C3-5C81CD0706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134F2EA4-04E1-4035-BE14-6D03B1EE2B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F4F81B11-62CF-40DA-8C70-5081AEA17E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93E3AC84-0466-401C-86DF-434E3FB48B6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610023F-67E5-4D23-9C76-E767E548F8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76A6A625-EDD8-4565-BB11-21F4A8DC5E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FEFE8D5-A639-4B07-8601-6214C2A0CC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7D2628E-734D-4305-AAF1-44F99C1AF4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89F35BC-2FB7-48F2-93F3-1982741DA7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6850F717-7E91-45C6-8EB4-4CA5FAE20C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32942C13-F301-4A65-A071-C11EAC6B2992}"/>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77B5EAAC-47E1-4B93-B8E7-8BCD92A12BD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F031FF34-5190-4304-8514-502A8213E07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8" name="【庁舎】&#10;有形固定資産減価償却率最大値テキスト">
          <a:extLst>
            <a:ext uri="{FF2B5EF4-FFF2-40B4-BE49-F238E27FC236}">
              <a16:creationId xmlns:a16="http://schemas.microsoft.com/office/drawing/2014/main" id="{A1CE5650-F5B1-41DE-BC2A-7187405B1BBF}"/>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9" name="直線コネクタ 768">
          <a:extLst>
            <a:ext uri="{FF2B5EF4-FFF2-40B4-BE49-F238E27FC236}">
              <a16:creationId xmlns:a16="http://schemas.microsoft.com/office/drawing/2014/main" id="{C226AE8A-B5C5-4C4F-93DD-15DE815058C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70" name="【庁舎】&#10;有形固定資産減価償却率平均値テキスト">
          <a:extLst>
            <a:ext uri="{FF2B5EF4-FFF2-40B4-BE49-F238E27FC236}">
              <a16:creationId xmlns:a16="http://schemas.microsoft.com/office/drawing/2014/main" id="{7027C77A-92C8-4BD6-B46A-00342D7B2C16}"/>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1" name="フローチャート: 判断 770">
          <a:extLst>
            <a:ext uri="{FF2B5EF4-FFF2-40B4-BE49-F238E27FC236}">
              <a16:creationId xmlns:a16="http://schemas.microsoft.com/office/drawing/2014/main" id="{5E3497CC-2344-46BE-BEC4-07D1CD93CC22}"/>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2" name="フローチャート: 判断 771">
          <a:extLst>
            <a:ext uri="{FF2B5EF4-FFF2-40B4-BE49-F238E27FC236}">
              <a16:creationId xmlns:a16="http://schemas.microsoft.com/office/drawing/2014/main" id="{48EDF12E-FB4F-45E2-9F8A-08E0C6D1B479}"/>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3" name="フローチャート: 判断 772">
          <a:extLst>
            <a:ext uri="{FF2B5EF4-FFF2-40B4-BE49-F238E27FC236}">
              <a16:creationId xmlns:a16="http://schemas.microsoft.com/office/drawing/2014/main" id="{9A7F3108-7BCB-4301-ADAD-947CCB87AC9F}"/>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4" name="フローチャート: 判断 773">
          <a:extLst>
            <a:ext uri="{FF2B5EF4-FFF2-40B4-BE49-F238E27FC236}">
              <a16:creationId xmlns:a16="http://schemas.microsoft.com/office/drawing/2014/main" id="{89329D60-0728-4CE1-889B-55D801725D85}"/>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5" name="フローチャート: 判断 774">
          <a:extLst>
            <a:ext uri="{FF2B5EF4-FFF2-40B4-BE49-F238E27FC236}">
              <a16:creationId xmlns:a16="http://schemas.microsoft.com/office/drawing/2014/main" id="{FB754BC9-905D-4708-89C0-92639557A8BD}"/>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354A681-9E8C-4DA7-B448-BFC20E4E52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34BEA1A-E139-496B-8AAC-68118354E8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78B8E63-925B-411D-BFCD-6CF862B5A5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7027EEA-DD70-45C2-A116-2E73717E82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520B463-4520-4244-9F29-F32293E045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781" name="楕円 780">
          <a:extLst>
            <a:ext uri="{FF2B5EF4-FFF2-40B4-BE49-F238E27FC236}">
              <a16:creationId xmlns:a16="http://schemas.microsoft.com/office/drawing/2014/main" id="{301C42B4-E871-468C-B9C2-E6CA145EFCBC}"/>
            </a:ext>
          </a:extLst>
        </xdr:cNvPr>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782" name="【庁舎】&#10;有形固定資産減価償却率該当値テキスト">
          <a:extLst>
            <a:ext uri="{FF2B5EF4-FFF2-40B4-BE49-F238E27FC236}">
              <a16:creationId xmlns:a16="http://schemas.microsoft.com/office/drawing/2014/main" id="{BB20CE7D-1D48-48AA-8A9A-AC00B770092F}"/>
            </a:ext>
          </a:extLst>
        </xdr:cNvPr>
        <xdr:cNvSpPr txBox="1"/>
      </xdr:nvSpPr>
      <xdr:spPr>
        <a:xfrm>
          <a:off x="16357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783" name="楕円 782">
          <a:extLst>
            <a:ext uri="{FF2B5EF4-FFF2-40B4-BE49-F238E27FC236}">
              <a16:creationId xmlns:a16="http://schemas.microsoft.com/office/drawing/2014/main" id="{E0B9A76B-CD99-454C-9163-395B675290FA}"/>
            </a:ext>
          </a:extLst>
        </xdr:cNvPr>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103</xdr:row>
      <xdr:rowOff>164374</xdr:rowOff>
    </xdr:to>
    <xdr:cxnSp macro="">
      <xdr:nvCxnSpPr>
        <xdr:cNvPr id="784" name="直線コネクタ 783">
          <a:extLst>
            <a:ext uri="{FF2B5EF4-FFF2-40B4-BE49-F238E27FC236}">
              <a16:creationId xmlns:a16="http://schemas.microsoft.com/office/drawing/2014/main" id="{A39769DB-301D-4DD6-8EB2-1159E817BA55}"/>
            </a:ext>
          </a:extLst>
        </xdr:cNvPr>
        <xdr:cNvCxnSpPr/>
      </xdr:nvCxnSpPr>
      <xdr:spPr>
        <a:xfrm>
          <a:off x="15481300" y="177975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85" name="楕円 784">
          <a:extLst>
            <a:ext uri="{FF2B5EF4-FFF2-40B4-BE49-F238E27FC236}">
              <a16:creationId xmlns:a16="http://schemas.microsoft.com/office/drawing/2014/main" id="{A60108E1-7041-418F-B085-E3459D8C1754}"/>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138249</xdr:rowOff>
    </xdr:to>
    <xdr:cxnSp macro="">
      <xdr:nvCxnSpPr>
        <xdr:cNvPr id="786" name="直線コネクタ 785">
          <a:extLst>
            <a:ext uri="{FF2B5EF4-FFF2-40B4-BE49-F238E27FC236}">
              <a16:creationId xmlns:a16="http://schemas.microsoft.com/office/drawing/2014/main" id="{3F393620-A48A-405C-9EBA-2F2466EB5D58}"/>
            </a:ext>
          </a:extLst>
        </xdr:cNvPr>
        <xdr:cNvCxnSpPr/>
      </xdr:nvCxnSpPr>
      <xdr:spPr>
        <a:xfrm>
          <a:off x="14592300" y="1776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27032</xdr:rowOff>
    </xdr:from>
    <xdr:to>
      <xdr:col>72</xdr:col>
      <xdr:colOff>38100</xdr:colOff>
      <xdr:row>103</xdr:row>
      <xdr:rowOff>128632</xdr:rowOff>
    </xdr:to>
    <xdr:sp macro="" textlink="">
      <xdr:nvSpPr>
        <xdr:cNvPr id="787" name="楕円 786">
          <a:extLst>
            <a:ext uri="{FF2B5EF4-FFF2-40B4-BE49-F238E27FC236}">
              <a16:creationId xmlns:a16="http://schemas.microsoft.com/office/drawing/2014/main" id="{8BEE58CB-539D-45B7-829B-221F12B87D74}"/>
            </a:ext>
          </a:extLst>
        </xdr:cNvPr>
        <xdr:cNvSpPr/>
      </xdr:nvSpPr>
      <xdr:spPr>
        <a:xfrm>
          <a:off x="1365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107224</xdr:rowOff>
    </xdr:to>
    <xdr:cxnSp macro="">
      <xdr:nvCxnSpPr>
        <xdr:cNvPr id="788" name="直線コネクタ 787">
          <a:extLst>
            <a:ext uri="{FF2B5EF4-FFF2-40B4-BE49-F238E27FC236}">
              <a16:creationId xmlns:a16="http://schemas.microsoft.com/office/drawing/2014/main" id="{3DFF77A8-F372-4821-8BA8-52AF9A948C0F}"/>
            </a:ext>
          </a:extLst>
        </xdr:cNvPr>
        <xdr:cNvCxnSpPr/>
      </xdr:nvCxnSpPr>
      <xdr:spPr>
        <a:xfrm>
          <a:off x="13703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89" name="楕円 788">
          <a:extLst>
            <a:ext uri="{FF2B5EF4-FFF2-40B4-BE49-F238E27FC236}">
              <a16:creationId xmlns:a16="http://schemas.microsoft.com/office/drawing/2014/main" id="{05719C30-B77D-4117-97CF-AF73744F4515}"/>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84364</xdr:rowOff>
    </xdr:to>
    <xdr:cxnSp macro="">
      <xdr:nvCxnSpPr>
        <xdr:cNvPr id="790" name="直線コネクタ 789">
          <a:extLst>
            <a:ext uri="{FF2B5EF4-FFF2-40B4-BE49-F238E27FC236}">
              <a16:creationId xmlns:a16="http://schemas.microsoft.com/office/drawing/2014/main" id="{9238F559-2A7B-437F-8AB0-394FC369557B}"/>
            </a:ext>
          </a:extLst>
        </xdr:cNvPr>
        <xdr:cNvCxnSpPr/>
      </xdr:nvCxnSpPr>
      <xdr:spPr>
        <a:xfrm flipV="1">
          <a:off x="12814300" y="1773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91" name="n_1aveValue【庁舎】&#10;有形固定資産減価償却率">
          <a:extLst>
            <a:ext uri="{FF2B5EF4-FFF2-40B4-BE49-F238E27FC236}">
              <a16:creationId xmlns:a16="http://schemas.microsoft.com/office/drawing/2014/main" id="{2756D94D-8F3D-4EA4-8C31-F8BC188BE84C}"/>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92" name="n_2aveValue【庁舎】&#10;有形固定資産減価償却率">
          <a:extLst>
            <a:ext uri="{FF2B5EF4-FFF2-40B4-BE49-F238E27FC236}">
              <a16:creationId xmlns:a16="http://schemas.microsoft.com/office/drawing/2014/main" id="{DF3187CC-A993-485B-BA1A-014B11E4B203}"/>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3" name="n_3aveValue【庁舎】&#10;有形固定資産減価償却率">
          <a:extLst>
            <a:ext uri="{FF2B5EF4-FFF2-40B4-BE49-F238E27FC236}">
              <a16:creationId xmlns:a16="http://schemas.microsoft.com/office/drawing/2014/main" id="{CEF40DBD-2625-4B7E-877A-F3E5FE976A41}"/>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4" name="n_4aveValue【庁舎】&#10;有形固定資産減価償却率">
          <a:extLst>
            <a:ext uri="{FF2B5EF4-FFF2-40B4-BE49-F238E27FC236}">
              <a16:creationId xmlns:a16="http://schemas.microsoft.com/office/drawing/2014/main" id="{73106DED-4BE2-4C9D-BB24-DCE8F5F861F8}"/>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795" name="n_1mainValue【庁舎】&#10;有形固定資産減価償却率">
          <a:extLst>
            <a:ext uri="{FF2B5EF4-FFF2-40B4-BE49-F238E27FC236}">
              <a16:creationId xmlns:a16="http://schemas.microsoft.com/office/drawing/2014/main" id="{69F3F149-A589-477C-9FC5-1AA903DB84CE}"/>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96" name="n_2mainValue【庁舎】&#10;有形固定資産減価償却率">
          <a:extLst>
            <a:ext uri="{FF2B5EF4-FFF2-40B4-BE49-F238E27FC236}">
              <a16:creationId xmlns:a16="http://schemas.microsoft.com/office/drawing/2014/main" id="{094429B5-6D6F-450B-9136-1539A74BFE21}"/>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145159</xdr:rowOff>
    </xdr:from>
    <xdr:ext cx="405111" cy="259045"/>
    <xdr:sp macro="" textlink="">
      <xdr:nvSpPr>
        <xdr:cNvPr id="797" name="n_3mainValue【庁舎】&#10;有形固定資産減価償却率">
          <a:extLst>
            <a:ext uri="{FF2B5EF4-FFF2-40B4-BE49-F238E27FC236}">
              <a16:creationId xmlns:a16="http://schemas.microsoft.com/office/drawing/2014/main" id="{951CB481-C8FE-4C8D-B4C4-37B6B07603EE}"/>
            </a:ext>
          </a:extLst>
        </xdr:cNvPr>
        <xdr:cNvSpPr txBox="1"/>
      </xdr:nvSpPr>
      <xdr:spPr>
        <a:xfrm>
          <a:off x="13500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98" name="n_4mainValue【庁舎】&#10;有形固定資産減価償却率">
          <a:extLst>
            <a:ext uri="{FF2B5EF4-FFF2-40B4-BE49-F238E27FC236}">
              <a16:creationId xmlns:a16="http://schemas.microsoft.com/office/drawing/2014/main" id="{F3489238-59E9-4D89-AC29-E13EB63463E8}"/>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1F2C2E22-2DAC-4307-BF33-FD57FEC4DF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33D7F6D-63F8-4314-97CA-46E6BF036E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4ED871E8-5E66-4E4A-BB1B-E9BA2D1701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5E0165AF-6887-46E5-A557-15A7CF7EFB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9AA080F-A2D2-4E8F-8DEE-D5E378723F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1F7136A-8D4F-4602-9283-DBC6314AD2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FD5771E0-2E0A-4FC6-8F8A-D18E2171C8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1DA82DCB-E9A4-4495-B910-BAA2E9E4E2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5C525DDD-EDD1-4914-8F1D-16C166DD55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4445CDFD-D559-4599-A1FA-B35C812F92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E61EC5D0-D955-4DD5-842E-5995700B793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E1F0325D-0908-401D-8724-6538861DFC1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C96DB86F-F16D-4BD2-8C83-8D51562AE72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EC93254-D722-4DE0-9D6F-EA009E48411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1B94CD74-BA0A-47B1-8AB5-CCE6ED83F89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F4FD68ED-04B5-4BEA-8744-9B4CBF68C93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2ED833A8-37C0-4B28-BF41-BBDE8B03A99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BB60B0CE-B170-410A-A8DF-F2A6051AF40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30BF47D1-CDD7-4F46-9FFE-4BDBABA518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7C968BD8-DB35-4291-8641-1B21491C31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94C13774-3C88-4293-BC82-96ED3BF41F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0" name="直線コネクタ 819">
          <a:extLst>
            <a:ext uri="{FF2B5EF4-FFF2-40B4-BE49-F238E27FC236}">
              <a16:creationId xmlns:a16="http://schemas.microsoft.com/office/drawing/2014/main" id="{A77565FB-C223-4C55-825D-6A67D9E13609}"/>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1" name="【庁舎】&#10;一人当たり面積最小値テキスト">
          <a:extLst>
            <a:ext uri="{FF2B5EF4-FFF2-40B4-BE49-F238E27FC236}">
              <a16:creationId xmlns:a16="http://schemas.microsoft.com/office/drawing/2014/main" id="{514FB749-6A56-4949-86FD-7C965F2D181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2" name="直線コネクタ 821">
          <a:extLst>
            <a:ext uri="{FF2B5EF4-FFF2-40B4-BE49-F238E27FC236}">
              <a16:creationId xmlns:a16="http://schemas.microsoft.com/office/drawing/2014/main" id="{F6830753-1C2E-41C7-A7A5-835B6EFBDD12}"/>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3" name="【庁舎】&#10;一人当たり面積最大値テキスト">
          <a:extLst>
            <a:ext uri="{FF2B5EF4-FFF2-40B4-BE49-F238E27FC236}">
              <a16:creationId xmlns:a16="http://schemas.microsoft.com/office/drawing/2014/main" id="{A3A92A1D-D709-44E0-A3FD-9A35F1B1770B}"/>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4" name="直線コネクタ 823">
          <a:extLst>
            <a:ext uri="{FF2B5EF4-FFF2-40B4-BE49-F238E27FC236}">
              <a16:creationId xmlns:a16="http://schemas.microsoft.com/office/drawing/2014/main" id="{D06FD89E-BBB5-4264-A35E-A8BE5B885CD3}"/>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25" name="【庁舎】&#10;一人当たり面積平均値テキスト">
          <a:extLst>
            <a:ext uri="{FF2B5EF4-FFF2-40B4-BE49-F238E27FC236}">
              <a16:creationId xmlns:a16="http://schemas.microsoft.com/office/drawing/2014/main" id="{28F9FA72-2D59-4123-B13D-38F4854E2352}"/>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6" name="フローチャート: 判断 825">
          <a:extLst>
            <a:ext uri="{FF2B5EF4-FFF2-40B4-BE49-F238E27FC236}">
              <a16:creationId xmlns:a16="http://schemas.microsoft.com/office/drawing/2014/main" id="{D659D213-001D-4100-AA10-388AC4C0EFEF}"/>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7" name="フローチャート: 判断 826">
          <a:extLst>
            <a:ext uri="{FF2B5EF4-FFF2-40B4-BE49-F238E27FC236}">
              <a16:creationId xmlns:a16="http://schemas.microsoft.com/office/drawing/2014/main" id="{51D3F2A1-E0E3-424F-B40E-478761070684}"/>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8" name="フローチャート: 判断 827">
          <a:extLst>
            <a:ext uri="{FF2B5EF4-FFF2-40B4-BE49-F238E27FC236}">
              <a16:creationId xmlns:a16="http://schemas.microsoft.com/office/drawing/2014/main" id="{6927A266-33A3-4E7B-8ADB-20E70D84ED0B}"/>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9" name="フローチャート: 判断 828">
          <a:extLst>
            <a:ext uri="{FF2B5EF4-FFF2-40B4-BE49-F238E27FC236}">
              <a16:creationId xmlns:a16="http://schemas.microsoft.com/office/drawing/2014/main" id="{DFE04661-C7F7-42A0-89A0-563D561D3325}"/>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0" name="フローチャート: 判断 829">
          <a:extLst>
            <a:ext uri="{FF2B5EF4-FFF2-40B4-BE49-F238E27FC236}">
              <a16:creationId xmlns:a16="http://schemas.microsoft.com/office/drawing/2014/main" id="{30A500AE-381C-4615-BA99-5E0E06F4381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DD425CD-CAB1-49AC-8496-CFD7EBDD89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BBCEACA-2148-4D21-A8C9-580458F0DD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84E57F3-CE1E-4313-B282-DFA200E194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DFB4C2B-5BE1-4089-A090-516113C061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2182597-D8E7-4A77-B01B-BDDB94F5AA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29514</xdr:rowOff>
    </xdr:from>
    <xdr:to>
      <xdr:col>116</xdr:col>
      <xdr:colOff>114300</xdr:colOff>
      <xdr:row>104</xdr:row>
      <xdr:rowOff>131114</xdr:rowOff>
    </xdr:to>
    <xdr:sp macro="" textlink="">
      <xdr:nvSpPr>
        <xdr:cNvPr id="836" name="楕円 835">
          <a:extLst>
            <a:ext uri="{FF2B5EF4-FFF2-40B4-BE49-F238E27FC236}">
              <a16:creationId xmlns:a16="http://schemas.microsoft.com/office/drawing/2014/main" id="{4B33C1A9-C33E-4883-B50C-57DB784CBD8B}"/>
            </a:ext>
          </a:extLst>
        </xdr:cNvPr>
        <xdr:cNvSpPr/>
      </xdr:nvSpPr>
      <xdr:spPr>
        <a:xfrm>
          <a:off x="22110700" y="178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52391</xdr:rowOff>
    </xdr:from>
    <xdr:ext cx="469744" cy="259045"/>
    <xdr:sp macro="" textlink="">
      <xdr:nvSpPr>
        <xdr:cNvPr id="837" name="【庁舎】&#10;一人当たり面積該当値テキスト">
          <a:extLst>
            <a:ext uri="{FF2B5EF4-FFF2-40B4-BE49-F238E27FC236}">
              <a16:creationId xmlns:a16="http://schemas.microsoft.com/office/drawing/2014/main" id="{CCE5580C-D593-4626-AFC5-948216639341}"/>
            </a:ext>
          </a:extLst>
        </xdr:cNvPr>
        <xdr:cNvSpPr txBox="1"/>
      </xdr:nvSpPr>
      <xdr:spPr>
        <a:xfrm>
          <a:off x="22199600" y="177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45517</xdr:rowOff>
    </xdr:from>
    <xdr:to>
      <xdr:col>112</xdr:col>
      <xdr:colOff>38100</xdr:colOff>
      <xdr:row>104</xdr:row>
      <xdr:rowOff>147117</xdr:rowOff>
    </xdr:to>
    <xdr:sp macro="" textlink="">
      <xdr:nvSpPr>
        <xdr:cNvPr id="838" name="楕円 837">
          <a:extLst>
            <a:ext uri="{FF2B5EF4-FFF2-40B4-BE49-F238E27FC236}">
              <a16:creationId xmlns:a16="http://schemas.microsoft.com/office/drawing/2014/main" id="{9B604E9D-F182-4FB6-83B9-648C8D45A3DA}"/>
            </a:ext>
          </a:extLst>
        </xdr:cNvPr>
        <xdr:cNvSpPr/>
      </xdr:nvSpPr>
      <xdr:spPr>
        <a:xfrm>
          <a:off x="21272500" y="17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80314</xdr:rowOff>
    </xdr:from>
    <xdr:to>
      <xdr:col>116</xdr:col>
      <xdr:colOff>63500</xdr:colOff>
      <xdr:row>104</xdr:row>
      <xdr:rowOff>96317</xdr:rowOff>
    </xdr:to>
    <xdr:cxnSp macro="">
      <xdr:nvCxnSpPr>
        <xdr:cNvPr id="839" name="直線コネクタ 838">
          <a:extLst>
            <a:ext uri="{FF2B5EF4-FFF2-40B4-BE49-F238E27FC236}">
              <a16:creationId xmlns:a16="http://schemas.microsoft.com/office/drawing/2014/main" id="{29AC464F-626D-4D4F-9899-0B508DABBAFA}"/>
            </a:ext>
          </a:extLst>
        </xdr:cNvPr>
        <xdr:cNvCxnSpPr/>
      </xdr:nvCxnSpPr>
      <xdr:spPr>
        <a:xfrm flipV="1">
          <a:off x="21323300" y="17911114"/>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65633</xdr:rowOff>
    </xdr:from>
    <xdr:to>
      <xdr:col>107</xdr:col>
      <xdr:colOff>101600</xdr:colOff>
      <xdr:row>104</xdr:row>
      <xdr:rowOff>167233</xdr:rowOff>
    </xdr:to>
    <xdr:sp macro="" textlink="">
      <xdr:nvSpPr>
        <xdr:cNvPr id="840" name="楕円 839">
          <a:extLst>
            <a:ext uri="{FF2B5EF4-FFF2-40B4-BE49-F238E27FC236}">
              <a16:creationId xmlns:a16="http://schemas.microsoft.com/office/drawing/2014/main" id="{02518C4D-4238-4921-B1B7-FA52E6DEBE1D}"/>
            </a:ext>
          </a:extLst>
        </xdr:cNvPr>
        <xdr:cNvSpPr/>
      </xdr:nvSpPr>
      <xdr:spPr>
        <a:xfrm>
          <a:off x="20383500" y="178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96317</xdr:rowOff>
    </xdr:from>
    <xdr:to>
      <xdr:col>111</xdr:col>
      <xdr:colOff>177800</xdr:colOff>
      <xdr:row>104</xdr:row>
      <xdr:rowOff>116433</xdr:rowOff>
    </xdr:to>
    <xdr:cxnSp macro="">
      <xdr:nvCxnSpPr>
        <xdr:cNvPr id="841" name="直線コネクタ 840">
          <a:extLst>
            <a:ext uri="{FF2B5EF4-FFF2-40B4-BE49-F238E27FC236}">
              <a16:creationId xmlns:a16="http://schemas.microsoft.com/office/drawing/2014/main" id="{EA82AE35-5661-462C-B831-4180DB358649}"/>
            </a:ext>
          </a:extLst>
        </xdr:cNvPr>
        <xdr:cNvCxnSpPr/>
      </xdr:nvCxnSpPr>
      <xdr:spPr>
        <a:xfrm flipV="1">
          <a:off x="20434300" y="179271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82093</xdr:rowOff>
    </xdr:from>
    <xdr:to>
      <xdr:col>102</xdr:col>
      <xdr:colOff>165100</xdr:colOff>
      <xdr:row>105</xdr:row>
      <xdr:rowOff>12243</xdr:rowOff>
    </xdr:to>
    <xdr:sp macro="" textlink="">
      <xdr:nvSpPr>
        <xdr:cNvPr id="842" name="楕円 841">
          <a:extLst>
            <a:ext uri="{FF2B5EF4-FFF2-40B4-BE49-F238E27FC236}">
              <a16:creationId xmlns:a16="http://schemas.microsoft.com/office/drawing/2014/main" id="{6FE3FE4E-6E94-49EB-8A98-639DE5D4E0E4}"/>
            </a:ext>
          </a:extLst>
        </xdr:cNvPr>
        <xdr:cNvSpPr/>
      </xdr:nvSpPr>
      <xdr:spPr>
        <a:xfrm>
          <a:off x="19494500" y="17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116433</xdr:rowOff>
    </xdr:from>
    <xdr:to>
      <xdr:col>107</xdr:col>
      <xdr:colOff>50800</xdr:colOff>
      <xdr:row>104</xdr:row>
      <xdr:rowOff>132893</xdr:rowOff>
    </xdr:to>
    <xdr:cxnSp macro="">
      <xdr:nvCxnSpPr>
        <xdr:cNvPr id="843" name="直線コネクタ 842">
          <a:extLst>
            <a:ext uri="{FF2B5EF4-FFF2-40B4-BE49-F238E27FC236}">
              <a16:creationId xmlns:a16="http://schemas.microsoft.com/office/drawing/2014/main" id="{56725A62-318D-4426-9EBA-B6DEE49C2FA8}"/>
            </a:ext>
          </a:extLst>
        </xdr:cNvPr>
        <xdr:cNvCxnSpPr/>
      </xdr:nvCxnSpPr>
      <xdr:spPr>
        <a:xfrm flipV="1">
          <a:off x="19545300" y="179472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99467</xdr:rowOff>
    </xdr:from>
    <xdr:to>
      <xdr:col>98</xdr:col>
      <xdr:colOff>38100</xdr:colOff>
      <xdr:row>105</xdr:row>
      <xdr:rowOff>29617</xdr:rowOff>
    </xdr:to>
    <xdr:sp macro="" textlink="">
      <xdr:nvSpPr>
        <xdr:cNvPr id="844" name="楕円 843">
          <a:extLst>
            <a:ext uri="{FF2B5EF4-FFF2-40B4-BE49-F238E27FC236}">
              <a16:creationId xmlns:a16="http://schemas.microsoft.com/office/drawing/2014/main" id="{6A167404-F181-49BA-BCDB-96F02F0AB305}"/>
            </a:ext>
          </a:extLst>
        </xdr:cNvPr>
        <xdr:cNvSpPr/>
      </xdr:nvSpPr>
      <xdr:spPr>
        <a:xfrm>
          <a:off x="18605500" y="179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132893</xdr:rowOff>
    </xdr:from>
    <xdr:to>
      <xdr:col>102</xdr:col>
      <xdr:colOff>114300</xdr:colOff>
      <xdr:row>104</xdr:row>
      <xdr:rowOff>150267</xdr:rowOff>
    </xdr:to>
    <xdr:cxnSp macro="">
      <xdr:nvCxnSpPr>
        <xdr:cNvPr id="845" name="直線コネクタ 844">
          <a:extLst>
            <a:ext uri="{FF2B5EF4-FFF2-40B4-BE49-F238E27FC236}">
              <a16:creationId xmlns:a16="http://schemas.microsoft.com/office/drawing/2014/main" id="{A8EE5A05-644F-4453-9B00-BB66D24596F7}"/>
            </a:ext>
          </a:extLst>
        </xdr:cNvPr>
        <xdr:cNvCxnSpPr/>
      </xdr:nvCxnSpPr>
      <xdr:spPr>
        <a:xfrm flipV="1">
          <a:off x="18656300" y="179636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6" name="n_1aveValue【庁舎】&#10;一人当たり面積">
          <a:extLst>
            <a:ext uri="{FF2B5EF4-FFF2-40B4-BE49-F238E27FC236}">
              <a16:creationId xmlns:a16="http://schemas.microsoft.com/office/drawing/2014/main" id="{DCF5B50C-07C1-4A2A-9684-9026AA6DEB90}"/>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47" name="n_2aveValue【庁舎】&#10;一人当たり面積">
          <a:extLst>
            <a:ext uri="{FF2B5EF4-FFF2-40B4-BE49-F238E27FC236}">
              <a16:creationId xmlns:a16="http://schemas.microsoft.com/office/drawing/2014/main" id="{FA8608C5-FCC0-4F86-9FEF-AA20E5549D0A}"/>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48" name="n_3aveValue【庁舎】&#10;一人当たり面積">
          <a:extLst>
            <a:ext uri="{FF2B5EF4-FFF2-40B4-BE49-F238E27FC236}">
              <a16:creationId xmlns:a16="http://schemas.microsoft.com/office/drawing/2014/main" id="{AFCA6F32-6910-415A-AB75-E89EFF2EFCF1}"/>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49" name="n_4aveValue【庁舎】&#10;一人当たり面積">
          <a:extLst>
            <a:ext uri="{FF2B5EF4-FFF2-40B4-BE49-F238E27FC236}">
              <a16:creationId xmlns:a16="http://schemas.microsoft.com/office/drawing/2014/main" id="{5C39BE10-4DA7-4D5F-99EE-D5A8D1FDCAF9}"/>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163644</xdr:rowOff>
    </xdr:from>
    <xdr:ext cx="469744" cy="259045"/>
    <xdr:sp macro="" textlink="">
      <xdr:nvSpPr>
        <xdr:cNvPr id="850" name="n_1mainValue【庁舎】&#10;一人当たり面積">
          <a:extLst>
            <a:ext uri="{FF2B5EF4-FFF2-40B4-BE49-F238E27FC236}">
              <a16:creationId xmlns:a16="http://schemas.microsoft.com/office/drawing/2014/main" id="{73760F81-8589-4CDD-BDBF-FED23FAB59A5}"/>
            </a:ext>
          </a:extLst>
        </xdr:cNvPr>
        <xdr:cNvSpPr txBox="1"/>
      </xdr:nvSpPr>
      <xdr:spPr>
        <a:xfrm>
          <a:off x="21075727" y="176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12310</xdr:rowOff>
    </xdr:from>
    <xdr:ext cx="469744" cy="259045"/>
    <xdr:sp macro="" textlink="">
      <xdr:nvSpPr>
        <xdr:cNvPr id="851" name="n_2mainValue【庁舎】&#10;一人当たり面積">
          <a:extLst>
            <a:ext uri="{FF2B5EF4-FFF2-40B4-BE49-F238E27FC236}">
              <a16:creationId xmlns:a16="http://schemas.microsoft.com/office/drawing/2014/main" id="{889AFD7B-EC51-493C-8D69-700E50A0A0F8}"/>
            </a:ext>
          </a:extLst>
        </xdr:cNvPr>
        <xdr:cNvSpPr txBox="1"/>
      </xdr:nvSpPr>
      <xdr:spPr>
        <a:xfrm>
          <a:off x="20199427" y="176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28770</xdr:rowOff>
    </xdr:from>
    <xdr:ext cx="469744" cy="259045"/>
    <xdr:sp macro="" textlink="">
      <xdr:nvSpPr>
        <xdr:cNvPr id="852" name="n_3mainValue【庁舎】&#10;一人当たり面積">
          <a:extLst>
            <a:ext uri="{FF2B5EF4-FFF2-40B4-BE49-F238E27FC236}">
              <a16:creationId xmlns:a16="http://schemas.microsoft.com/office/drawing/2014/main" id="{BE425E42-FEE7-4190-9042-F1706730058B}"/>
            </a:ext>
          </a:extLst>
        </xdr:cNvPr>
        <xdr:cNvSpPr txBox="1"/>
      </xdr:nvSpPr>
      <xdr:spPr>
        <a:xfrm>
          <a:off x="19310427" y="176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46144</xdr:rowOff>
    </xdr:from>
    <xdr:ext cx="469744" cy="259045"/>
    <xdr:sp macro="" textlink="">
      <xdr:nvSpPr>
        <xdr:cNvPr id="853" name="n_4mainValue【庁舎】&#10;一人当たり面積">
          <a:extLst>
            <a:ext uri="{FF2B5EF4-FFF2-40B4-BE49-F238E27FC236}">
              <a16:creationId xmlns:a16="http://schemas.microsoft.com/office/drawing/2014/main" id="{3D3FE05B-5BD7-4BFC-82B2-1E3EF2204A56}"/>
            </a:ext>
          </a:extLst>
        </xdr:cNvPr>
        <xdr:cNvSpPr txBox="1"/>
      </xdr:nvSpPr>
      <xdr:spPr>
        <a:xfrm>
          <a:off x="1842142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80474CA1-7477-4D7A-A3CE-1DD8B29AF6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878B148-6BD1-49AA-90E0-6C681BFDFB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462E131-BF0B-4988-82D1-54502E4223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体育館・プールの一人当たり面積においては人口減少が進んでおり、半島特有の地形的条件による施設数により一人当たりの面積が高い数値となっている。</a:t>
          </a:r>
        </a:p>
        <a:p>
          <a:r>
            <a:rPr kumimoji="1" lang="ja-JP" altLang="en-US" sz="1300">
              <a:latin typeface="ＭＳ Ｐゴシック" panose="020B0600070205080204" pitchFamily="50" charset="-128"/>
              <a:ea typeface="ＭＳ Ｐゴシック" panose="020B0600070205080204" pitchFamily="50" charset="-128"/>
            </a:rPr>
            <a:t>市民会館においてはＳ</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取得の瀬戸社会教育会館を反映させたことにより、有形固定資産減価償却率が大きく増加している。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一般廃棄物処理施設においてはＨ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に最終処理場浸出水処理施設を建設したため、低い数値となっている。</a:t>
          </a:r>
        </a:p>
        <a:p>
          <a:r>
            <a:rPr kumimoji="1" lang="ja-JP" altLang="en-US" sz="1300">
              <a:latin typeface="ＭＳ Ｐゴシック" panose="020B0600070205080204" pitchFamily="50" charset="-128"/>
              <a:ea typeface="ＭＳ Ｐゴシック" panose="020B0600070205080204" pitchFamily="50" charset="-128"/>
            </a:rPr>
            <a:t>消防施設（消防詰所）においては、旧建築基準に該当する拠点施設について、Ｈ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年度に施設更新が完了している。また順次、耐用年数により更新を計画しており、有形固定資産減価償却率は類似団体よりも低く推移している。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と類似団体内では高い数値となっているが、償却資産等は毎年減少が見込まれており、健全な財政運営を維持するため、事業コストの削減を図り、自主財源の確保に努める。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人件費・物件費・維持補修費等の縮減に努めており、</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32258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94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155448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49247</xdr:rowOff>
    </xdr:from>
    <xdr:to>
      <xdr:col>23</xdr:col>
      <xdr:colOff>133350</xdr:colOff>
      <xdr:row>82</xdr:row>
      <xdr:rowOff>108029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0814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44357</xdr:rowOff>
    </xdr:from>
    <xdr:to>
      <xdr:col>19</xdr:col>
      <xdr:colOff>133350</xdr:colOff>
      <xdr:row>82</xdr:row>
      <xdr:rowOff>49247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3257"/>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2980</xdr:rowOff>
    </xdr:from>
    <xdr:to>
      <xdr:col>15</xdr:col>
      <xdr:colOff>82550</xdr:colOff>
      <xdr:row>82</xdr:row>
      <xdr:rowOff>44357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188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130990</xdr:rowOff>
    </xdr:from>
    <xdr:to>
      <xdr:col>11</xdr:col>
      <xdr:colOff>31750</xdr:colOff>
      <xdr:row>82</xdr:row>
      <xdr:rowOff>2980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8440"/>
          <a:ext cx="889000" cy="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57229</xdr:rowOff>
    </xdr:from>
    <xdr:to>
      <xdr:col>23</xdr:col>
      <xdr:colOff>184150</xdr:colOff>
      <xdr:row>82</xdr:row>
      <xdr:rowOff>158829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73756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169897</xdr:rowOff>
    </xdr:from>
    <xdr:to>
      <xdr:col>19</xdr:col>
      <xdr:colOff>184150</xdr:colOff>
      <xdr:row>82</xdr:row>
      <xdr:rowOff>100047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110224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2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165007</xdr:rowOff>
    </xdr:from>
    <xdr:to>
      <xdr:col>15</xdr:col>
      <xdr:colOff>133350</xdr:colOff>
      <xdr:row>82</xdr:row>
      <xdr:rowOff>95157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79934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123630</xdr:rowOff>
    </xdr:from>
    <xdr:to>
      <xdr:col>11</xdr:col>
      <xdr:colOff>82550</xdr:colOff>
      <xdr:row>82</xdr:row>
      <xdr:rowOff>53780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63957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80190</xdr:rowOff>
    </xdr:from>
    <xdr:to>
      <xdr:col>7</xdr:col>
      <xdr:colOff>31750</xdr:colOff>
      <xdr:row>82</xdr:row>
      <xdr:rowOff>10340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20517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微増したものの、引き続き類似団体平均値より低い値となっている。今後も人事評価制度の運用等により、給与水準の適正化に努める。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141393</xdr:rowOff>
    </xdr:from>
    <xdr:to>
      <xdr:col>81</xdr:col>
      <xdr:colOff>44450</xdr:colOff>
      <xdr:row>83</xdr:row>
      <xdr:rowOff>165523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717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141393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234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93134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4657</xdr:rowOff>
    </xdr:from>
    <xdr:to>
      <xdr:col>68</xdr:col>
      <xdr:colOff>152400</xdr:colOff>
      <xdr:row>83</xdr:row>
      <xdr:rowOff>69004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18204</xdr:rowOff>
    </xdr:from>
    <xdr:to>
      <xdr:col>68</xdr:col>
      <xdr:colOff>203200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129981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125307</xdr:rowOff>
    </xdr:from>
    <xdr:to>
      <xdr:col>64</xdr:col>
      <xdr:colOff>152400</xdr:colOff>
      <xdr:row>83</xdr:row>
      <xdr:rowOff>55457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65634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17.19</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162211</xdr:rowOff>
    </xdr:from>
    <xdr:to>
      <xdr:col>81</xdr:col>
      <xdr:colOff>44450</xdr:colOff>
      <xdr:row>61</xdr:row>
      <xdr:rowOff>167037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206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162211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89895"/>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118173</xdr:rowOff>
    </xdr:from>
    <xdr:to>
      <xdr:col>72</xdr:col>
      <xdr:colOff>203200</xdr:colOff>
      <xdr:row>61</xdr:row>
      <xdr:rowOff>131445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72930</xdr:rowOff>
    </xdr:from>
    <xdr:to>
      <xdr:col>68</xdr:col>
      <xdr:colOff>152400</xdr:colOff>
      <xdr:row>61</xdr:row>
      <xdr:rowOff>118173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3138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116237</xdr:rowOff>
    </xdr:from>
    <xdr:to>
      <xdr:col>81</xdr:col>
      <xdr:colOff>95250</xdr:colOff>
      <xdr:row>62</xdr:row>
      <xdr:rowOff>46387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88314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111411</xdr:rowOff>
    </xdr:from>
    <xdr:to>
      <xdr:col>77</xdr:col>
      <xdr:colOff>95250</xdr:colOff>
      <xdr:row>62</xdr:row>
      <xdr:rowOff>41561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26338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5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67373</xdr:rowOff>
    </xdr:from>
    <xdr:to>
      <xdr:col>68</xdr:col>
      <xdr:colOff>203200</xdr:colOff>
      <xdr:row>61</xdr:row>
      <xdr:rowOff>168973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153750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22130</xdr:rowOff>
    </xdr:from>
    <xdr:to>
      <xdr:col>64</xdr:col>
      <xdr:colOff>152400</xdr:colOff>
      <xdr:row>61</xdr:row>
      <xdr:rowOff>123730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108507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146304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9994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155956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155956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170434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ラスパイレス指数は、類似団体平均値より低く位置しているが、近年微増で上昇の傾向にある。また、令和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年度からは会計年度任用職員制度導入され、更なる適正な定員管理を図り、人件費の抑制に努める。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％と類似団体平均を上回っている。第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30662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95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30662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93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82913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82913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387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151312</xdr:rowOff>
    </xdr:from>
    <xdr:to>
      <xdr:col>78</xdr:col>
      <xdr:colOff>120650</xdr:colOff>
      <xdr:row>17</xdr:row>
      <xdr:rowOff>81462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66239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32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％と類似団体平均を上回っている。各特別会計への繰出金が主なものであり、各事業において効率的かつ合理的な経費削減に努める。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05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可燃物処理に関しては、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％の改善となっており、類似団体平均を下回っている。より一層の新規地方債抑制に努め、財政の健全化を図る。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170435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400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％と類似団体平均を上回っている。引き続き定員適正化計画及び第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99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76</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9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76</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667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116868</xdr:rowOff>
    </xdr:from>
    <xdr:to>
      <xdr:col>29</xdr:col>
      <xdr:colOff>127000</xdr:colOff>
      <xdr:row>18</xdr:row>
      <xdr:rowOff>157702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0593"/>
          <a:ext cx="647700" cy="4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157702</xdr:rowOff>
    </xdr:from>
    <xdr:to>
      <xdr:col>26</xdr:col>
      <xdr:colOff>50800</xdr:colOff>
      <xdr:row>19</xdr:row>
      <xdr:rowOff>15271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1427"/>
          <a:ext cx="698500" cy="29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15271</xdr:rowOff>
    </xdr:from>
    <xdr:to>
      <xdr:col>22</xdr:col>
      <xdr:colOff>114300</xdr:colOff>
      <xdr:row>19</xdr:row>
      <xdr:rowOff>33814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0446"/>
          <a:ext cx="698500" cy="1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33814</xdr:rowOff>
    </xdr:from>
    <xdr:to>
      <xdr:col>18</xdr:col>
      <xdr:colOff>177800</xdr:colOff>
      <xdr:row>19</xdr:row>
      <xdr:rowOff>44303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989"/>
          <a:ext cx="698500" cy="10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66068</xdr:rowOff>
    </xdr:from>
    <xdr:to>
      <xdr:col>29</xdr:col>
      <xdr:colOff>177800</xdr:colOff>
      <xdr:row>18</xdr:row>
      <xdr:rowOff>167668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82595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106902</xdr:rowOff>
    </xdr:from>
    <xdr:to>
      <xdr:col>26</xdr:col>
      <xdr:colOff>101600</xdr:colOff>
      <xdr:row>19</xdr:row>
      <xdr:rowOff>37052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47229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135921</xdr:rowOff>
    </xdr:from>
    <xdr:to>
      <xdr:col>22</xdr:col>
      <xdr:colOff>165100</xdr:colOff>
      <xdr:row>19</xdr:row>
      <xdr:rowOff>66071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76248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154464</xdr:rowOff>
    </xdr:from>
    <xdr:to>
      <xdr:col>19</xdr:col>
      <xdr:colOff>38100</xdr:colOff>
      <xdr:row>19</xdr:row>
      <xdr:rowOff>84614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94791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164953</xdr:rowOff>
    </xdr:from>
    <xdr:to>
      <xdr:col>15</xdr:col>
      <xdr:colOff>101600</xdr:colOff>
      <xdr:row>19</xdr:row>
      <xdr:rowOff>95103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238404</xdr:rowOff>
    </xdr:from>
    <xdr:to>
      <xdr:col>29</xdr:col>
      <xdr:colOff>127000</xdr:colOff>
      <xdr:row>35</xdr:row>
      <xdr:rowOff>239128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8754"/>
          <a:ext cx="6477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231686</xdr:rowOff>
    </xdr:from>
    <xdr:to>
      <xdr:col>26</xdr:col>
      <xdr:colOff>50800</xdr:colOff>
      <xdr:row>35</xdr:row>
      <xdr:rowOff>239128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2036"/>
          <a:ext cx="6985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218783</xdr:rowOff>
    </xdr:from>
    <xdr:to>
      <xdr:col>22</xdr:col>
      <xdr:colOff>114300</xdr:colOff>
      <xdr:row>35</xdr:row>
      <xdr:rowOff>231686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9133"/>
          <a:ext cx="698500" cy="1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212598</xdr:rowOff>
    </xdr:from>
    <xdr:to>
      <xdr:col>18</xdr:col>
      <xdr:colOff>177800</xdr:colOff>
      <xdr:row>35</xdr:row>
      <xdr:rowOff>218783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2948"/>
          <a:ext cx="698500" cy="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187604</xdr:rowOff>
    </xdr:from>
    <xdr:to>
      <xdr:col>29</xdr:col>
      <xdr:colOff>177800</xdr:colOff>
      <xdr:row>35</xdr:row>
      <xdr:rowOff>289204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188328</xdr:rowOff>
    </xdr:from>
    <xdr:to>
      <xdr:col>26</xdr:col>
      <xdr:colOff>101600</xdr:colOff>
      <xdr:row>35</xdr:row>
      <xdr:rowOff>289928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180886</xdr:rowOff>
    </xdr:from>
    <xdr:to>
      <xdr:col>22</xdr:col>
      <xdr:colOff>165100</xdr:colOff>
      <xdr:row>35</xdr:row>
      <xdr:rowOff>282486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167983</xdr:rowOff>
    </xdr:from>
    <xdr:to>
      <xdr:col>19</xdr:col>
      <xdr:colOff>38100</xdr:colOff>
      <xdr:row>35</xdr:row>
      <xdr:rowOff>269583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161798</xdr:rowOff>
    </xdr:from>
    <xdr:to>
      <xdr:col>15</xdr:col>
      <xdr:colOff>101600</xdr:colOff>
      <xdr:row>35</xdr:row>
      <xdr:rowOff>263398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248175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124927</xdr:rowOff>
    </xdr:from>
    <xdr:to>
      <xdr:col>24</xdr:col>
      <xdr:colOff>63500</xdr:colOff>
      <xdr:row>36</xdr:row>
      <xdr:rowOff>14222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25677"/>
          <a:ext cx="8382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14222</xdr:rowOff>
    </xdr:from>
    <xdr:to>
      <xdr:col>19</xdr:col>
      <xdr:colOff>177800</xdr:colOff>
      <xdr:row>36</xdr:row>
      <xdr:rowOff>44191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8642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44191</xdr:rowOff>
    </xdr:from>
    <xdr:to>
      <xdr:col>15</xdr:col>
      <xdr:colOff>50800</xdr:colOff>
      <xdr:row>36</xdr:row>
      <xdr:rowOff>69434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16391"/>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69434</xdr:rowOff>
    </xdr:from>
    <xdr:to>
      <xdr:col>10</xdr:col>
      <xdr:colOff>114300</xdr:colOff>
      <xdr:row>36</xdr:row>
      <xdr:rowOff>70354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41634"/>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74127</xdr:rowOff>
    </xdr:from>
    <xdr:to>
      <xdr:col>24</xdr:col>
      <xdr:colOff>114300</xdr:colOff>
      <xdr:row>36</xdr:row>
      <xdr:rowOff>4277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97004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134872</xdr:rowOff>
    </xdr:from>
    <xdr:to>
      <xdr:col>20</xdr:col>
      <xdr:colOff>38100</xdr:colOff>
      <xdr:row>36</xdr:row>
      <xdr:rowOff>65022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81549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1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164841</xdr:rowOff>
    </xdr:from>
    <xdr:to>
      <xdr:col>15</xdr:col>
      <xdr:colOff>101600</xdr:colOff>
      <xdr:row>36</xdr:row>
      <xdr:rowOff>94991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111518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18634</xdr:rowOff>
    </xdr:from>
    <xdr:to>
      <xdr:col>10</xdr:col>
      <xdr:colOff>165100</xdr:colOff>
      <xdr:row>36</xdr:row>
      <xdr:rowOff>120234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136761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19554</xdr:rowOff>
    </xdr:from>
    <xdr:to>
      <xdr:col>6</xdr:col>
      <xdr:colOff>38100</xdr:colOff>
      <xdr:row>36</xdr:row>
      <xdr:rowOff>121154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137681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6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149985</xdr:rowOff>
    </xdr:from>
    <xdr:to>
      <xdr:col>24</xdr:col>
      <xdr:colOff>63500</xdr:colOff>
      <xdr:row>56</xdr:row>
      <xdr:rowOff>162027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51185"/>
          <a:ext cx="838200" cy="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144370</xdr:rowOff>
    </xdr:from>
    <xdr:to>
      <xdr:col>19</xdr:col>
      <xdr:colOff>177800</xdr:colOff>
      <xdr:row>56</xdr:row>
      <xdr:rowOff>149985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745570"/>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144370</xdr:rowOff>
    </xdr:from>
    <xdr:to>
      <xdr:col>15</xdr:col>
      <xdr:colOff>50800</xdr:colOff>
      <xdr:row>56</xdr:row>
      <xdr:rowOff>165477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45570"/>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165477</xdr:rowOff>
    </xdr:from>
    <xdr:to>
      <xdr:col>10</xdr:col>
      <xdr:colOff>114300</xdr:colOff>
      <xdr:row>57</xdr:row>
      <xdr:rowOff>32043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6667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111227</xdr:rowOff>
    </xdr:from>
    <xdr:to>
      <xdr:col>24</xdr:col>
      <xdr:colOff>114300</xdr:colOff>
      <xdr:row>57</xdr:row>
      <xdr:rowOff>41377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89654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99185</xdr:rowOff>
    </xdr:from>
    <xdr:to>
      <xdr:col>20</xdr:col>
      <xdr:colOff>38100</xdr:colOff>
      <xdr:row>57</xdr:row>
      <xdr:rowOff>29335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20462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93570</xdr:rowOff>
    </xdr:from>
    <xdr:to>
      <xdr:col>15</xdr:col>
      <xdr:colOff>101600</xdr:colOff>
      <xdr:row>57</xdr:row>
      <xdr:rowOff>23720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40247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114677</xdr:rowOff>
    </xdr:from>
    <xdr:to>
      <xdr:col>10</xdr:col>
      <xdr:colOff>165100</xdr:colOff>
      <xdr:row>57</xdr:row>
      <xdr:rowOff>44827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35954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152693</xdr:rowOff>
    </xdr:from>
    <xdr:to>
      <xdr:col>6</xdr:col>
      <xdr:colOff>38100</xdr:colOff>
      <xdr:row>57</xdr:row>
      <xdr:rowOff>82843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73970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4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36945</xdr:rowOff>
    </xdr:from>
    <xdr:to>
      <xdr:col>24</xdr:col>
      <xdr:colOff>63500</xdr:colOff>
      <xdr:row>76</xdr:row>
      <xdr:rowOff>108451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067145"/>
          <a:ext cx="8382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108451</xdr:rowOff>
    </xdr:from>
    <xdr:to>
      <xdr:col>19</xdr:col>
      <xdr:colOff>177800</xdr:colOff>
      <xdr:row>76</xdr:row>
      <xdr:rowOff>119583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138651"/>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119583</xdr:rowOff>
    </xdr:from>
    <xdr:to>
      <xdr:col>15</xdr:col>
      <xdr:colOff>50800</xdr:colOff>
      <xdr:row>77</xdr:row>
      <xdr:rowOff>18267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18267</xdr:rowOff>
    </xdr:from>
    <xdr:to>
      <xdr:col>10</xdr:col>
      <xdr:colOff>114300</xdr:colOff>
      <xdr:row>77</xdr:row>
      <xdr:rowOff>68218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157595</xdr:rowOff>
    </xdr:from>
    <xdr:to>
      <xdr:col>24</xdr:col>
      <xdr:colOff>114300</xdr:colOff>
      <xdr:row>76</xdr:row>
      <xdr:rowOff>87745</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9021</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57651</xdr:rowOff>
    </xdr:from>
    <xdr:to>
      <xdr:col>20</xdr:col>
      <xdr:colOff>38100</xdr:colOff>
      <xdr:row>76</xdr:row>
      <xdr:rowOff>159251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4328</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68783</xdr:rowOff>
    </xdr:from>
    <xdr:to>
      <xdr:col>15</xdr:col>
      <xdr:colOff>101600</xdr:colOff>
      <xdr:row>76</xdr:row>
      <xdr:rowOff>170383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161510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138917</xdr:rowOff>
    </xdr:from>
    <xdr:to>
      <xdr:col>10</xdr:col>
      <xdr:colOff>165100</xdr:colOff>
      <xdr:row>77</xdr:row>
      <xdr:rowOff>69067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60194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17418</xdr:rowOff>
    </xdr:from>
    <xdr:to>
      <xdr:col>6</xdr:col>
      <xdr:colOff>38100</xdr:colOff>
      <xdr:row>77</xdr:row>
      <xdr:rowOff>119018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110145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72479</xdr:rowOff>
    </xdr:from>
    <xdr:to>
      <xdr:col>24</xdr:col>
      <xdr:colOff>63500</xdr:colOff>
      <xdr:row>96</xdr:row>
      <xdr:rowOff>132245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531679"/>
          <a:ext cx="838200" cy="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72479</xdr:rowOff>
    </xdr:from>
    <xdr:to>
      <xdr:col>19</xdr:col>
      <xdr:colOff>177800</xdr:colOff>
      <xdr:row>96</xdr:row>
      <xdr:rowOff>101943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31679"/>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46926</xdr:rowOff>
    </xdr:from>
    <xdr:to>
      <xdr:col>15</xdr:col>
      <xdr:colOff>50800</xdr:colOff>
      <xdr:row>96</xdr:row>
      <xdr:rowOff>101943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0612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46761</xdr:rowOff>
    </xdr:from>
    <xdr:to>
      <xdr:col>10</xdr:col>
      <xdr:colOff>114300</xdr:colOff>
      <xdr:row>96</xdr:row>
      <xdr:rowOff>46926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50596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81445</xdr:rowOff>
    </xdr:from>
    <xdr:to>
      <xdr:col>24</xdr:col>
      <xdr:colOff>114300</xdr:colOff>
      <xdr:row>97</xdr:row>
      <xdr:rowOff>11595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59872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21679</xdr:rowOff>
    </xdr:from>
    <xdr:to>
      <xdr:col>20</xdr:col>
      <xdr:colOff>38100</xdr:colOff>
      <xdr:row>96</xdr:row>
      <xdr:rowOff>123279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114406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51143</xdr:rowOff>
    </xdr:from>
    <xdr:to>
      <xdr:col>15</xdr:col>
      <xdr:colOff>101600</xdr:colOff>
      <xdr:row>96</xdr:row>
      <xdr:rowOff>152743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143870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167576</xdr:rowOff>
    </xdr:from>
    <xdr:to>
      <xdr:col>10</xdr:col>
      <xdr:colOff>165100</xdr:colOff>
      <xdr:row>96</xdr:row>
      <xdr:rowOff>97726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88853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167411</xdr:rowOff>
    </xdr:from>
    <xdr:to>
      <xdr:col>6</xdr:col>
      <xdr:colOff>38100</xdr:colOff>
      <xdr:row>96</xdr:row>
      <xdr:rowOff>97561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13909</xdr:rowOff>
    </xdr:from>
    <xdr:to>
      <xdr:col>55</xdr:col>
      <xdr:colOff>0</xdr:colOff>
      <xdr:row>38</xdr:row>
      <xdr:rowOff>123199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86109"/>
          <a:ext cx="838200" cy="4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123199</xdr:rowOff>
    </xdr:from>
    <xdr:to>
      <xdr:col>50</xdr:col>
      <xdr:colOff>114300</xdr:colOff>
      <xdr:row>38</xdr:row>
      <xdr:rowOff>137018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38299"/>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137018</xdr:rowOff>
    </xdr:from>
    <xdr:to>
      <xdr:col>45</xdr:col>
      <xdr:colOff>177800</xdr:colOff>
      <xdr:row>38</xdr:row>
      <xdr:rowOff>142592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52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142592</xdr:rowOff>
    </xdr:from>
    <xdr:to>
      <xdr:col>41</xdr:col>
      <xdr:colOff>50800</xdr:colOff>
      <xdr:row>38</xdr:row>
      <xdr:rowOff>149023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5769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134559</xdr:rowOff>
    </xdr:from>
    <xdr:to>
      <xdr:col>55</xdr:col>
      <xdr:colOff>50800</xdr:colOff>
      <xdr:row>36</xdr:row>
      <xdr:rowOff>64709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112986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1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72399</xdr:rowOff>
    </xdr:from>
    <xdr:to>
      <xdr:col>50</xdr:col>
      <xdr:colOff>165100</xdr:colOff>
      <xdr:row>39</xdr:row>
      <xdr:rowOff>2549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165126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86218</xdr:rowOff>
    </xdr:from>
    <xdr:to>
      <xdr:col>46</xdr:col>
      <xdr:colOff>38100</xdr:colOff>
      <xdr:row>39</xdr:row>
      <xdr:rowOff>16368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7495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91792</xdr:rowOff>
    </xdr:from>
    <xdr:to>
      <xdr:col>41</xdr:col>
      <xdr:colOff>101600</xdr:colOff>
      <xdr:row>39</xdr:row>
      <xdr:rowOff>21942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13069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98223</xdr:rowOff>
    </xdr:from>
    <xdr:to>
      <xdr:col>36</xdr:col>
      <xdr:colOff>165100</xdr:colOff>
      <xdr:row>39</xdr:row>
      <xdr:rowOff>28373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19500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0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66443</xdr:rowOff>
    </xdr:from>
    <xdr:to>
      <xdr:col>55</xdr:col>
      <xdr:colOff>0</xdr:colOff>
      <xdr:row>58</xdr:row>
      <xdr:rowOff>37480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39093"/>
          <a:ext cx="838200" cy="1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37480</xdr:rowOff>
    </xdr:from>
    <xdr:to>
      <xdr:col>50</xdr:col>
      <xdr:colOff>114300</xdr:colOff>
      <xdr:row>58</xdr:row>
      <xdr:rowOff>79067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81580"/>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150644</xdr:rowOff>
    </xdr:from>
    <xdr:to>
      <xdr:col>45</xdr:col>
      <xdr:colOff>177800</xdr:colOff>
      <xdr:row>58</xdr:row>
      <xdr:rowOff>79067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23294"/>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98872</xdr:rowOff>
    </xdr:from>
    <xdr:to>
      <xdr:col>41</xdr:col>
      <xdr:colOff>50800</xdr:colOff>
      <xdr:row>57</xdr:row>
      <xdr:rowOff>150644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71522"/>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15643</xdr:rowOff>
    </xdr:from>
    <xdr:to>
      <xdr:col>55</xdr:col>
      <xdr:colOff>50800</xdr:colOff>
      <xdr:row>57</xdr:row>
      <xdr:rowOff>117243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38520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3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158130</xdr:rowOff>
    </xdr:from>
    <xdr:to>
      <xdr:col>50</xdr:col>
      <xdr:colOff>165100</xdr:colOff>
      <xdr:row>58</xdr:row>
      <xdr:rowOff>88280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79407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28267</xdr:rowOff>
    </xdr:from>
    <xdr:to>
      <xdr:col>46</xdr:col>
      <xdr:colOff>38100</xdr:colOff>
      <xdr:row>58</xdr:row>
      <xdr:rowOff>129867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120994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6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99844</xdr:rowOff>
    </xdr:from>
    <xdr:to>
      <xdr:col>41</xdr:col>
      <xdr:colOff>101600</xdr:colOff>
      <xdr:row>58</xdr:row>
      <xdr:rowOff>29994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21121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6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48072</xdr:rowOff>
    </xdr:from>
    <xdr:to>
      <xdr:col>36</xdr:col>
      <xdr:colOff>165100</xdr:colOff>
      <xdr:row>57</xdr:row>
      <xdr:rowOff>149672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166199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31812</xdr:rowOff>
    </xdr:from>
    <xdr:to>
      <xdr:col>55</xdr:col>
      <xdr:colOff>0</xdr:colOff>
      <xdr:row>76</xdr:row>
      <xdr:rowOff>133150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547662"/>
          <a:ext cx="838200" cy="6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133150</xdr:rowOff>
    </xdr:from>
    <xdr:to>
      <xdr:col>50</xdr:col>
      <xdr:colOff>114300</xdr:colOff>
      <xdr:row>77</xdr:row>
      <xdr:rowOff>38813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163350"/>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67314</xdr:rowOff>
    </xdr:from>
    <xdr:to>
      <xdr:col>45</xdr:col>
      <xdr:colOff>177800</xdr:colOff>
      <xdr:row>77</xdr:row>
      <xdr:rowOff>38813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926064"/>
          <a:ext cx="889000" cy="3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67314</xdr:rowOff>
    </xdr:from>
    <xdr:to>
      <xdr:col>41</xdr:col>
      <xdr:colOff>50800</xdr:colOff>
      <xdr:row>76</xdr:row>
      <xdr:rowOff>63382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926064"/>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152462</xdr:rowOff>
    </xdr:from>
    <xdr:to>
      <xdr:col>55</xdr:col>
      <xdr:colOff>50800</xdr:colOff>
      <xdr:row>73</xdr:row>
      <xdr:rowOff>82612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4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3889</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34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82350</xdr:rowOff>
    </xdr:from>
    <xdr:to>
      <xdr:col>50</xdr:col>
      <xdr:colOff>165100</xdr:colOff>
      <xdr:row>77</xdr:row>
      <xdr:rowOff>12500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3627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159463</xdr:rowOff>
    </xdr:from>
    <xdr:to>
      <xdr:col>46</xdr:col>
      <xdr:colOff>38100</xdr:colOff>
      <xdr:row>77</xdr:row>
      <xdr:rowOff>89613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80740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16514</xdr:rowOff>
    </xdr:from>
    <xdr:to>
      <xdr:col>41</xdr:col>
      <xdr:colOff>101600</xdr:colOff>
      <xdr:row>75</xdr:row>
      <xdr:rowOff>118114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8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134641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6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12582</xdr:rowOff>
    </xdr:from>
    <xdr:to>
      <xdr:col>36</xdr:col>
      <xdr:colOff>165100</xdr:colOff>
      <xdr:row>76</xdr:row>
      <xdr:rowOff>114182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105309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43617</xdr:rowOff>
    </xdr:from>
    <xdr:to>
      <xdr:col>55</xdr:col>
      <xdr:colOff>0</xdr:colOff>
      <xdr:row>98</xdr:row>
      <xdr:rowOff>83922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45717"/>
          <a:ext cx="8382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43617</xdr:rowOff>
    </xdr:from>
    <xdr:to>
      <xdr:col>50</xdr:col>
      <xdr:colOff>114300</xdr:colOff>
      <xdr:row>98</xdr:row>
      <xdr:rowOff>77453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5717"/>
          <a:ext cx="8890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63026</xdr:rowOff>
    </xdr:from>
    <xdr:to>
      <xdr:col>45</xdr:col>
      <xdr:colOff>177800</xdr:colOff>
      <xdr:row>98</xdr:row>
      <xdr:rowOff>77453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5126"/>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118709</xdr:rowOff>
    </xdr:from>
    <xdr:to>
      <xdr:col>41</xdr:col>
      <xdr:colOff>50800</xdr:colOff>
      <xdr:row>98</xdr:row>
      <xdr:rowOff>63026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49359"/>
          <a:ext cx="8890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33122</xdr:rowOff>
    </xdr:from>
    <xdr:to>
      <xdr:col>55</xdr:col>
      <xdr:colOff>50800</xdr:colOff>
      <xdr:row>98</xdr:row>
      <xdr:rowOff>134722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119499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164267</xdr:rowOff>
    </xdr:from>
    <xdr:to>
      <xdr:col>50</xdr:col>
      <xdr:colOff>165100</xdr:colOff>
      <xdr:row>98</xdr:row>
      <xdr:rowOff>94417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26653</xdr:rowOff>
    </xdr:from>
    <xdr:to>
      <xdr:col>46</xdr:col>
      <xdr:colOff>38100</xdr:colOff>
      <xdr:row>98</xdr:row>
      <xdr:rowOff>128253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119380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12226</xdr:rowOff>
    </xdr:from>
    <xdr:to>
      <xdr:col>41</xdr:col>
      <xdr:colOff>101600</xdr:colOff>
      <xdr:row>98</xdr:row>
      <xdr:rowOff>113826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104953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67909</xdr:rowOff>
    </xdr:from>
    <xdr:to>
      <xdr:col>36</xdr:col>
      <xdr:colOff>165100</xdr:colOff>
      <xdr:row>97</xdr:row>
      <xdr:rowOff>169509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14586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7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60599</xdr:rowOff>
    </xdr:from>
    <xdr:to>
      <xdr:col>85</xdr:col>
      <xdr:colOff>127000</xdr:colOff>
      <xdr:row>37</xdr:row>
      <xdr:rowOff>145221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04249"/>
          <a:ext cx="838200" cy="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60599</xdr:rowOff>
    </xdr:from>
    <xdr:to>
      <xdr:col>81</xdr:col>
      <xdr:colOff>50800</xdr:colOff>
      <xdr:row>37</xdr:row>
      <xdr:rowOff>118675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04249"/>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118675</xdr:rowOff>
    </xdr:from>
    <xdr:to>
      <xdr:col>76</xdr:col>
      <xdr:colOff>114300</xdr:colOff>
      <xdr:row>37</xdr:row>
      <xdr:rowOff>119657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62325"/>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119572</xdr:rowOff>
    </xdr:from>
    <xdr:to>
      <xdr:col>71</xdr:col>
      <xdr:colOff>177800</xdr:colOff>
      <xdr:row>37</xdr:row>
      <xdr:rowOff>119657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6322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94421</xdr:rowOff>
    </xdr:from>
    <xdr:to>
      <xdr:col>85</xdr:col>
      <xdr:colOff>177800</xdr:colOff>
      <xdr:row>38</xdr:row>
      <xdr:rowOff>24571</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9799</xdr:rowOff>
    </xdr:from>
    <xdr:to>
      <xdr:col>81</xdr:col>
      <xdr:colOff>101600</xdr:colOff>
      <xdr:row>37</xdr:row>
      <xdr:rowOff>111399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3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127926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67875</xdr:rowOff>
    </xdr:from>
    <xdr:to>
      <xdr:col>76</xdr:col>
      <xdr:colOff>165100</xdr:colOff>
      <xdr:row>37</xdr:row>
      <xdr:rowOff>169475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160601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5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68857</xdr:rowOff>
    </xdr:from>
    <xdr:to>
      <xdr:col>72</xdr:col>
      <xdr:colOff>38100</xdr:colOff>
      <xdr:row>37</xdr:row>
      <xdr:rowOff>170458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125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68772</xdr:rowOff>
    </xdr:from>
    <xdr:to>
      <xdr:col>67</xdr:col>
      <xdr:colOff>101600</xdr:colOff>
      <xdr:row>37</xdr:row>
      <xdr:rowOff>170372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120360</xdr:rowOff>
    </xdr:from>
    <xdr:to>
      <xdr:col>85</xdr:col>
      <xdr:colOff>127000</xdr:colOff>
      <xdr:row>74</xdr:row>
      <xdr:rowOff>123127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807660"/>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105015</xdr:rowOff>
    </xdr:from>
    <xdr:to>
      <xdr:col>81</xdr:col>
      <xdr:colOff>50800</xdr:colOff>
      <xdr:row>74</xdr:row>
      <xdr:rowOff>120360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92315"/>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96209</xdr:rowOff>
    </xdr:from>
    <xdr:to>
      <xdr:col>76</xdr:col>
      <xdr:colOff>114300</xdr:colOff>
      <xdr:row>74</xdr:row>
      <xdr:rowOff>105015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783509"/>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73361</xdr:rowOff>
    </xdr:from>
    <xdr:to>
      <xdr:col>71</xdr:col>
      <xdr:colOff>177800</xdr:colOff>
      <xdr:row>74</xdr:row>
      <xdr:rowOff>96209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760661"/>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72327</xdr:rowOff>
    </xdr:from>
    <xdr:to>
      <xdr:col>85</xdr:col>
      <xdr:colOff>177800</xdr:colOff>
      <xdr:row>75</xdr:row>
      <xdr:rowOff>2477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50754</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69560</xdr:rowOff>
    </xdr:from>
    <xdr:to>
      <xdr:col>81</xdr:col>
      <xdr:colOff>101600</xdr:colOff>
      <xdr:row>74</xdr:row>
      <xdr:rowOff>171160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162287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4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54215</xdr:rowOff>
    </xdr:from>
    <xdr:to>
      <xdr:col>76</xdr:col>
      <xdr:colOff>165100</xdr:colOff>
      <xdr:row>74</xdr:row>
      <xdr:rowOff>155815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7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146942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3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45409</xdr:rowOff>
    </xdr:from>
    <xdr:to>
      <xdr:col>72</xdr:col>
      <xdr:colOff>38100</xdr:colOff>
      <xdr:row>74</xdr:row>
      <xdr:rowOff>147009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138136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2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22561</xdr:rowOff>
    </xdr:from>
    <xdr:to>
      <xdr:col>67</xdr:col>
      <xdr:colOff>101600</xdr:colOff>
      <xdr:row>74</xdr:row>
      <xdr:rowOff>124161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140688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4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58032</xdr:rowOff>
    </xdr:from>
    <xdr:to>
      <xdr:col>85</xdr:col>
      <xdr:colOff>127000</xdr:colOff>
      <xdr:row>98</xdr:row>
      <xdr:rowOff>79804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60132"/>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64021</xdr:rowOff>
    </xdr:from>
    <xdr:to>
      <xdr:col>81</xdr:col>
      <xdr:colOff>50800</xdr:colOff>
      <xdr:row>98</xdr:row>
      <xdr:rowOff>79804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66121"/>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41508</xdr:rowOff>
    </xdr:from>
    <xdr:to>
      <xdr:col>76</xdr:col>
      <xdr:colOff>114300</xdr:colOff>
      <xdr:row>98</xdr:row>
      <xdr:rowOff>64021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43608"/>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41508</xdr:rowOff>
    </xdr:from>
    <xdr:to>
      <xdr:col>71</xdr:col>
      <xdr:colOff>177800</xdr:colOff>
      <xdr:row>98</xdr:row>
      <xdr:rowOff>43954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43608"/>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7232</xdr:rowOff>
    </xdr:from>
    <xdr:to>
      <xdr:col>85</xdr:col>
      <xdr:colOff>177800</xdr:colOff>
      <xdr:row>98</xdr:row>
      <xdr:rowOff>108832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30109</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29004</xdr:rowOff>
    </xdr:from>
    <xdr:to>
      <xdr:col>81</xdr:col>
      <xdr:colOff>101600</xdr:colOff>
      <xdr:row>98</xdr:row>
      <xdr:rowOff>130604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147131</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6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13221</xdr:rowOff>
    </xdr:from>
    <xdr:to>
      <xdr:col>76</xdr:col>
      <xdr:colOff>165100</xdr:colOff>
      <xdr:row>98</xdr:row>
      <xdr:rowOff>114821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131348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59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162158</xdr:rowOff>
    </xdr:from>
    <xdr:to>
      <xdr:col>72</xdr:col>
      <xdr:colOff>38100</xdr:colOff>
      <xdr:row>98</xdr:row>
      <xdr:rowOff>92308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108835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5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164604</xdr:rowOff>
    </xdr:from>
    <xdr:to>
      <xdr:col>67</xdr:col>
      <xdr:colOff>101600</xdr:colOff>
      <xdr:row>98</xdr:row>
      <xdr:rowOff>94754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111281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65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23669</xdr:rowOff>
    </xdr:from>
    <xdr:to>
      <xdr:col>116</xdr:col>
      <xdr:colOff>63500</xdr:colOff>
      <xdr:row>39</xdr:row>
      <xdr:rowOff>67887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710219"/>
          <a:ext cx="8382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115599</xdr:rowOff>
    </xdr:from>
    <xdr:to>
      <xdr:col>111</xdr:col>
      <xdr:colOff>177800</xdr:colOff>
      <xdr:row>39</xdr:row>
      <xdr:rowOff>67887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30699"/>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128368</xdr:rowOff>
    </xdr:from>
    <xdr:to>
      <xdr:col>107</xdr:col>
      <xdr:colOff>50800</xdr:colOff>
      <xdr:row>38</xdr:row>
      <xdr:rowOff>115599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5786218"/>
          <a:ext cx="889000" cy="8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128368</xdr:rowOff>
    </xdr:from>
    <xdr:to>
      <xdr:col>102</xdr:col>
      <xdr:colOff>114300</xdr:colOff>
      <xdr:row>38</xdr:row>
      <xdr:rowOff>69846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5786218"/>
          <a:ext cx="889000" cy="79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144319</xdr:rowOff>
    </xdr:from>
    <xdr:to>
      <xdr:col>116</xdr:col>
      <xdr:colOff>114300</xdr:colOff>
      <xdr:row>39</xdr:row>
      <xdr:rowOff>74469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73368</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17087</xdr:rowOff>
    </xdr:from>
    <xdr:to>
      <xdr:col>112</xdr:col>
      <xdr:colOff>38100</xdr:colOff>
      <xdr:row>39</xdr:row>
      <xdr:rowOff>118687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109814</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79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64799</xdr:rowOff>
    </xdr:from>
    <xdr:to>
      <xdr:col>107</xdr:col>
      <xdr:colOff>101600</xdr:colOff>
      <xdr:row>38</xdr:row>
      <xdr:rowOff>166399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11476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77568</xdr:rowOff>
    </xdr:from>
    <xdr:to>
      <xdr:col>102</xdr:col>
      <xdr:colOff>165100</xdr:colOff>
      <xdr:row>34</xdr:row>
      <xdr:rowOff>7718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57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24245</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278111" y="551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19046</xdr:rowOff>
    </xdr:from>
    <xdr:to>
      <xdr:col>98</xdr:col>
      <xdr:colOff>38100</xdr:colOff>
      <xdr:row>38</xdr:row>
      <xdr:rowOff>120646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137174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0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9265</xdr:rowOff>
    </xdr:from>
    <xdr:to>
      <xdr:col>116</xdr:col>
      <xdr:colOff>63500</xdr:colOff>
      <xdr:row>59</xdr:row>
      <xdr:rowOff>9913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2481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9265</xdr:rowOff>
    </xdr:from>
    <xdr:to>
      <xdr:col>111</xdr:col>
      <xdr:colOff>177800</xdr:colOff>
      <xdr:row>59</xdr:row>
      <xdr:rowOff>14046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24815"/>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142234</xdr:rowOff>
    </xdr:from>
    <xdr:to>
      <xdr:col>107</xdr:col>
      <xdr:colOff>50800</xdr:colOff>
      <xdr:row>59</xdr:row>
      <xdr:rowOff>14046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6334"/>
          <a:ext cx="889000" cy="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142234</xdr:rowOff>
    </xdr:from>
    <xdr:to>
      <xdr:col>102</xdr:col>
      <xdr:colOff>114300</xdr:colOff>
      <xdr:row>59</xdr:row>
      <xdr:rowOff>22352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86334"/>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130563</xdr:rowOff>
    </xdr:from>
    <xdr:to>
      <xdr:col>116</xdr:col>
      <xdr:colOff>114300</xdr:colOff>
      <xdr:row>59</xdr:row>
      <xdr:rowOff>60713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45490</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129915</xdr:rowOff>
    </xdr:from>
    <xdr:to>
      <xdr:col>112</xdr:col>
      <xdr:colOff>38100</xdr:colOff>
      <xdr:row>59</xdr:row>
      <xdr:rowOff>60065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51192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134696</xdr:rowOff>
    </xdr:from>
    <xdr:to>
      <xdr:col>107</xdr:col>
      <xdr:colOff>101600</xdr:colOff>
      <xdr:row>59</xdr:row>
      <xdr:rowOff>64846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55973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91434</xdr:rowOff>
    </xdr:from>
    <xdr:to>
      <xdr:col>102</xdr:col>
      <xdr:colOff>165100</xdr:colOff>
      <xdr:row>59</xdr:row>
      <xdr:rowOff>21584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143002</xdr:rowOff>
    </xdr:from>
    <xdr:to>
      <xdr:col>98</xdr:col>
      <xdr:colOff>38100</xdr:colOff>
      <xdr:row>59</xdr:row>
      <xdr:rowOff>73152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64279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69583</xdr:rowOff>
    </xdr:from>
    <xdr:to>
      <xdr:col>116</xdr:col>
      <xdr:colOff>63500</xdr:colOff>
      <xdr:row>72</xdr:row>
      <xdr:rowOff>130518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413983"/>
          <a:ext cx="8382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130518</xdr:rowOff>
    </xdr:from>
    <xdr:to>
      <xdr:col>111</xdr:col>
      <xdr:colOff>177800</xdr:colOff>
      <xdr:row>73</xdr:row>
      <xdr:rowOff>52146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47491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52146</xdr:rowOff>
    </xdr:from>
    <xdr:to>
      <xdr:col>107</xdr:col>
      <xdr:colOff>50800</xdr:colOff>
      <xdr:row>73</xdr:row>
      <xdr:rowOff>113119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67996"/>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113119</xdr:rowOff>
    </xdr:from>
    <xdr:to>
      <xdr:col>102</xdr:col>
      <xdr:colOff>114300</xdr:colOff>
      <xdr:row>73</xdr:row>
      <xdr:rowOff>152553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28969"/>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18783</xdr:rowOff>
    </xdr:from>
    <xdr:to>
      <xdr:col>116</xdr:col>
      <xdr:colOff>114300</xdr:colOff>
      <xdr:row>72</xdr:row>
      <xdr:rowOff>120383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41660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2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79718</xdr:rowOff>
    </xdr:from>
    <xdr:to>
      <xdr:col>112</xdr:col>
      <xdr:colOff>38100</xdr:colOff>
      <xdr:row>73</xdr:row>
      <xdr:rowOff>9868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4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26395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19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1346</xdr:rowOff>
    </xdr:from>
    <xdr:to>
      <xdr:col>107</xdr:col>
      <xdr:colOff>101600</xdr:colOff>
      <xdr:row>73</xdr:row>
      <xdr:rowOff>102946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119473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2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62319</xdr:rowOff>
    </xdr:from>
    <xdr:to>
      <xdr:col>102</xdr:col>
      <xdr:colOff>165100</xdr:colOff>
      <xdr:row>73</xdr:row>
      <xdr:rowOff>163919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8996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101753</xdr:rowOff>
    </xdr:from>
    <xdr:to>
      <xdr:col>98</xdr:col>
      <xdr:colOff>38100</xdr:colOff>
      <xdr:row>74</xdr:row>
      <xdr:rowOff>31903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48430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普通建設事業費（うち新規整備）については、類似団体平均値を大きく上回っている。これは、町内唯一の県立高校である三崎高校の生徒確保のため、町営寄宿舎を整備したことが主な要因である。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の操出基準に準じて特別会計及び企業会計へ繰出しを行い、これによって特別会計等の収支の均衡が保たれており急速な減額は難しいものの、効率的かつ安定的な経営に取り組み、繰出金の抑制に努める。</a:t>
          </a: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14986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7788"/>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77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43307</xdr:rowOff>
    </xdr:from>
    <xdr:to>
      <xdr:col>15</xdr:col>
      <xdr:colOff>50800</xdr:colOff>
      <xdr:row>36</xdr:row>
      <xdr:rowOff>86487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55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76327</xdr:rowOff>
    </xdr:from>
    <xdr:to>
      <xdr:col>10</xdr:col>
      <xdr:colOff>114300</xdr:colOff>
      <xdr:row>36</xdr:row>
      <xdr:rowOff>86487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135636</xdr:rowOff>
    </xdr:from>
    <xdr:to>
      <xdr:col>24</xdr:col>
      <xdr:colOff>114300</xdr:colOff>
      <xdr:row>36</xdr:row>
      <xdr:rowOff>65786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158513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126238</xdr:rowOff>
    </xdr:from>
    <xdr:to>
      <xdr:col>20</xdr:col>
      <xdr:colOff>38100</xdr:colOff>
      <xdr:row>36</xdr:row>
      <xdr:rowOff>56388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47515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163957</xdr:rowOff>
    </xdr:from>
    <xdr:to>
      <xdr:col>15</xdr:col>
      <xdr:colOff>101600</xdr:colOff>
      <xdr:row>36</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85234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35687</xdr:rowOff>
    </xdr:from>
    <xdr:to>
      <xdr:col>10</xdr:col>
      <xdr:colOff>165100</xdr:colOff>
      <xdr:row>36</xdr:row>
      <xdr:rowOff>137287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25527</xdr:rowOff>
    </xdr:from>
    <xdr:to>
      <xdr:col>6</xdr:col>
      <xdr:colOff>38100</xdr:colOff>
      <xdr:row>36</xdr:row>
      <xdr:rowOff>127127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118254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xdr:rowOff>
    </xdr:from>
    <xdr:to>
      <xdr:col>24</xdr:col>
      <xdr:colOff>63500</xdr:colOff>
      <xdr:row>58</xdr:row>
      <xdr:rowOff>77447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008"/>
          <a:ext cx="838200" cy="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31572</xdr:rowOff>
    </xdr:from>
    <xdr:to>
      <xdr:col>19</xdr:col>
      <xdr:colOff>177800</xdr:colOff>
      <xdr:row>58</xdr:row>
      <xdr:rowOff>77447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5672"/>
          <a:ext cx="889000" cy="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16501</xdr:rowOff>
    </xdr:from>
    <xdr:to>
      <xdr:col>15</xdr:col>
      <xdr:colOff>50800</xdr:colOff>
      <xdr:row>58</xdr:row>
      <xdr:rowOff>31572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0601"/>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5280</xdr:rowOff>
    </xdr:from>
    <xdr:to>
      <xdr:col>10</xdr:col>
      <xdr:colOff>114300</xdr:colOff>
      <xdr:row>58</xdr:row>
      <xdr:rowOff>16501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9380"/>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121558</xdr:rowOff>
    </xdr:from>
    <xdr:to>
      <xdr:col>24</xdr:col>
      <xdr:colOff>114300</xdr:colOff>
      <xdr:row>58</xdr:row>
      <xdr:rowOff>51708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26647</xdr:rowOff>
    </xdr:from>
    <xdr:to>
      <xdr:col>20</xdr:col>
      <xdr:colOff>38100</xdr:colOff>
      <xdr:row>58</xdr:row>
      <xdr:rowOff>128247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119374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152222</xdr:rowOff>
    </xdr:from>
    <xdr:to>
      <xdr:col>15</xdr:col>
      <xdr:colOff>101600</xdr:colOff>
      <xdr:row>58</xdr:row>
      <xdr:rowOff>82372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98899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137151</xdr:rowOff>
    </xdr:from>
    <xdr:to>
      <xdr:col>10</xdr:col>
      <xdr:colOff>165100</xdr:colOff>
      <xdr:row>58</xdr:row>
      <xdr:rowOff>67301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83828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125930</xdr:rowOff>
    </xdr:from>
    <xdr:to>
      <xdr:col>6</xdr:col>
      <xdr:colOff>38100</xdr:colOff>
      <xdr:row>58</xdr:row>
      <xdr:rowOff>56080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72607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6299</xdr:rowOff>
    </xdr:from>
    <xdr:to>
      <xdr:col>24</xdr:col>
      <xdr:colOff>63500</xdr:colOff>
      <xdr:row>76</xdr:row>
      <xdr:rowOff>70681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6499"/>
          <a:ext cx="838200" cy="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70681</xdr:rowOff>
    </xdr:from>
    <xdr:to>
      <xdr:col>19</xdr:col>
      <xdr:colOff>177800</xdr:colOff>
      <xdr:row>76</xdr:row>
      <xdr:rowOff>122455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0881"/>
          <a:ext cx="8890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104093</xdr:rowOff>
    </xdr:from>
    <xdr:to>
      <xdr:col>15</xdr:col>
      <xdr:colOff>50800</xdr:colOff>
      <xdr:row>76</xdr:row>
      <xdr:rowOff>122455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34293"/>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37813</xdr:rowOff>
    </xdr:from>
    <xdr:to>
      <xdr:col>10</xdr:col>
      <xdr:colOff>114300</xdr:colOff>
      <xdr:row>76</xdr:row>
      <xdr:rowOff>104093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68013"/>
          <a:ext cx="8890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126948</xdr:rowOff>
    </xdr:from>
    <xdr:to>
      <xdr:col>24</xdr:col>
      <xdr:colOff>114300</xdr:colOff>
      <xdr:row>76</xdr:row>
      <xdr:rowOff>57097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5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19881</xdr:rowOff>
    </xdr:from>
    <xdr:to>
      <xdr:col>20</xdr:col>
      <xdr:colOff>38100</xdr:colOff>
      <xdr:row>76</xdr:row>
      <xdr:rowOff>121481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112608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71655</xdr:rowOff>
    </xdr:from>
    <xdr:to>
      <xdr:col>15</xdr:col>
      <xdr:colOff>101600</xdr:colOff>
      <xdr:row>77</xdr:row>
      <xdr:rowOff>1805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164382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53293</xdr:rowOff>
    </xdr:from>
    <xdr:to>
      <xdr:col>10</xdr:col>
      <xdr:colOff>165100</xdr:colOff>
      <xdr:row>76</xdr:row>
      <xdr:rowOff>154893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158463</xdr:rowOff>
    </xdr:from>
    <xdr:to>
      <xdr:col>6</xdr:col>
      <xdr:colOff>38100</xdr:colOff>
      <xdr:row>76</xdr:row>
      <xdr:rowOff>88613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13920</xdr:rowOff>
    </xdr:from>
    <xdr:to>
      <xdr:col>24</xdr:col>
      <xdr:colOff>63500</xdr:colOff>
      <xdr:row>96</xdr:row>
      <xdr:rowOff>55983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73120"/>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13920</xdr:rowOff>
    </xdr:from>
    <xdr:to>
      <xdr:col>19</xdr:col>
      <xdr:colOff>177800</xdr:colOff>
      <xdr:row>96</xdr:row>
      <xdr:rowOff>151436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3120"/>
          <a:ext cx="8890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930</xdr:rowOff>
    </xdr:from>
    <xdr:to>
      <xdr:col>15</xdr:col>
      <xdr:colOff>50800</xdr:colOff>
      <xdr:row>96</xdr:row>
      <xdr:rowOff>151436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xdr:rowOff>
    </xdr:from>
    <xdr:to>
      <xdr:col>10</xdr:col>
      <xdr:colOff>114300</xdr:colOff>
      <xdr:row>96</xdr:row>
      <xdr:rowOff>162423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60130"/>
          <a:ext cx="889000" cy="1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5183</xdr:rowOff>
    </xdr:from>
    <xdr:to>
      <xdr:col>24</xdr:col>
      <xdr:colOff>114300</xdr:colOff>
      <xdr:row>96</xdr:row>
      <xdr:rowOff>106783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28060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134570</xdr:rowOff>
    </xdr:from>
    <xdr:to>
      <xdr:col>20</xdr:col>
      <xdr:colOff>38100</xdr:colOff>
      <xdr:row>96</xdr:row>
      <xdr:rowOff>64720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81247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100636</xdr:rowOff>
    </xdr:from>
    <xdr:to>
      <xdr:col>15</xdr:col>
      <xdr:colOff>101600</xdr:colOff>
      <xdr:row>97</xdr:row>
      <xdr:rowOff>30786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121580</xdr:rowOff>
    </xdr:from>
    <xdr:to>
      <xdr:col>10</xdr:col>
      <xdr:colOff>165100</xdr:colOff>
      <xdr:row>96</xdr:row>
      <xdr:rowOff>51730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68257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111623</xdr:rowOff>
    </xdr:from>
    <xdr:to>
      <xdr:col>6</xdr:col>
      <xdr:colOff>38100</xdr:colOff>
      <xdr:row>97</xdr:row>
      <xdr:rowOff>41773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13435</xdr:rowOff>
    </xdr:from>
    <xdr:to>
      <xdr:col>55</xdr:col>
      <xdr:colOff>0</xdr:colOff>
      <xdr:row>57</xdr:row>
      <xdr:rowOff>23649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86085"/>
          <a:ext cx="8382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13435</xdr:rowOff>
    </xdr:from>
    <xdr:to>
      <xdr:col>50</xdr:col>
      <xdr:colOff>114300</xdr:colOff>
      <xdr:row>57</xdr:row>
      <xdr:rowOff>37698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6085"/>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286</xdr:rowOff>
    </xdr:from>
    <xdr:to>
      <xdr:col>45</xdr:col>
      <xdr:colOff>177800</xdr:colOff>
      <xdr:row>57</xdr:row>
      <xdr:rowOff>37698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72936"/>
          <a:ext cx="889000" cy="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96339</xdr:rowOff>
    </xdr:from>
    <xdr:to>
      <xdr:col>41</xdr:col>
      <xdr:colOff>50800</xdr:colOff>
      <xdr:row>57</xdr:row>
      <xdr:rowOff>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697539"/>
          <a:ext cx="889000" cy="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144299</xdr:rowOff>
    </xdr:from>
    <xdr:to>
      <xdr:col>55</xdr:col>
      <xdr:colOff>50800</xdr:colOff>
      <xdr:row>57</xdr:row>
      <xdr:rowOff>74449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122726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134085</xdr:rowOff>
    </xdr:from>
    <xdr:to>
      <xdr:col>50</xdr:col>
      <xdr:colOff>165100</xdr:colOff>
      <xdr:row>57</xdr:row>
      <xdr:rowOff>64235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55362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158348</xdr:rowOff>
    </xdr:from>
    <xdr:to>
      <xdr:col>46</xdr:col>
      <xdr:colOff>38100</xdr:colOff>
      <xdr:row>57</xdr:row>
      <xdr:rowOff>88498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79625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120936</xdr:rowOff>
    </xdr:from>
    <xdr:to>
      <xdr:col>41</xdr:col>
      <xdr:colOff>101600</xdr:colOff>
      <xdr:row>57</xdr:row>
      <xdr:rowOff>51086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42213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45539</xdr:rowOff>
    </xdr:from>
    <xdr:to>
      <xdr:col>36</xdr:col>
      <xdr:colOff>165100</xdr:colOff>
      <xdr:row>56</xdr:row>
      <xdr:rowOff>147139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138266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20544</xdr:rowOff>
    </xdr:from>
    <xdr:to>
      <xdr:col>55</xdr:col>
      <xdr:colOff>0</xdr:colOff>
      <xdr:row>74</xdr:row>
      <xdr:rowOff>160585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364944"/>
          <a:ext cx="838200" cy="4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160585</xdr:rowOff>
    </xdr:from>
    <xdr:to>
      <xdr:col>50</xdr:col>
      <xdr:colOff>114300</xdr:colOff>
      <xdr:row>77</xdr:row>
      <xdr:rowOff>80355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47885"/>
          <a:ext cx="889000" cy="4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80355</xdr:rowOff>
    </xdr:from>
    <xdr:to>
      <xdr:col>45</xdr:col>
      <xdr:colOff>177800</xdr:colOff>
      <xdr:row>77</xdr:row>
      <xdr:rowOff>110970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82005"/>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157485</xdr:rowOff>
    </xdr:from>
    <xdr:to>
      <xdr:col>41</xdr:col>
      <xdr:colOff>50800</xdr:colOff>
      <xdr:row>77</xdr:row>
      <xdr:rowOff>110970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18768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141194</xdr:rowOff>
    </xdr:from>
    <xdr:to>
      <xdr:col>55</xdr:col>
      <xdr:colOff>50800</xdr:colOff>
      <xdr:row>72</xdr:row>
      <xdr:rowOff>71344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3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164071</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16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109785</xdr:rowOff>
    </xdr:from>
    <xdr:to>
      <xdr:col>50</xdr:col>
      <xdr:colOff>165100</xdr:colOff>
      <xdr:row>75</xdr:row>
      <xdr:rowOff>39935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7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56462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5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29555</xdr:rowOff>
    </xdr:from>
    <xdr:to>
      <xdr:col>46</xdr:col>
      <xdr:colOff>38100</xdr:colOff>
      <xdr:row>77</xdr:row>
      <xdr:rowOff>131155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122282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60170</xdr:rowOff>
    </xdr:from>
    <xdr:to>
      <xdr:col>41</xdr:col>
      <xdr:colOff>101600</xdr:colOff>
      <xdr:row>77</xdr:row>
      <xdr:rowOff>161770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152897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106685</xdr:rowOff>
    </xdr:from>
    <xdr:to>
      <xdr:col>36</xdr:col>
      <xdr:colOff>165100</xdr:colOff>
      <xdr:row>77</xdr:row>
      <xdr:rowOff>36835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37274</xdr:rowOff>
    </xdr:from>
    <xdr:to>
      <xdr:col>55</xdr:col>
      <xdr:colOff>0</xdr:colOff>
      <xdr:row>95</xdr:row>
      <xdr:rowOff>168664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153574"/>
          <a:ext cx="838200" cy="30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168664</xdr:rowOff>
    </xdr:from>
    <xdr:to>
      <xdr:col>50</xdr:col>
      <xdr:colOff>114300</xdr:colOff>
      <xdr:row>96</xdr:row>
      <xdr:rowOff>22479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56414"/>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168911</xdr:rowOff>
    </xdr:from>
    <xdr:to>
      <xdr:col>45</xdr:col>
      <xdr:colOff>177800</xdr:colOff>
      <xdr:row>96</xdr:row>
      <xdr:rowOff>22479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5666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168911</xdr:rowOff>
    </xdr:from>
    <xdr:to>
      <xdr:col>41</xdr:col>
      <xdr:colOff>50800</xdr:colOff>
      <xdr:row>96</xdr:row>
      <xdr:rowOff>70927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56661"/>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157924</xdr:rowOff>
    </xdr:from>
    <xdr:to>
      <xdr:col>55</xdr:col>
      <xdr:colOff>50800</xdr:colOff>
      <xdr:row>94</xdr:row>
      <xdr:rowOff>88074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9351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5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117864</xdr:rowOff>
    </xdr:from>
    <xdr:to>
      <xdr:col>50</xdr:col>
      <xdr:colOff>165100</xdr:colOff>
      <xdr:row>96</xdr:row>
      <xdr:rowOff>48014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64541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143129</xdr:rowOff>
    </xdr:from>
    <xdr:to>
      <xdr:col>46</xdr:col>
      <xdr:colOff>38100</xdr:colOff>
      <xdr:row>96</xdr:row>
      <xdr:rowOff>73279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89806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20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118111</xdr:rowOff>
    </xdr:from>
    <xdr:to>
      <xdr:col>41</xdr:col>
      <xdr:colOff>101600</xdr:colOff>
      <xdr:row>96</xdr:row>
      <xdr:rowOff>48261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64788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20127</xdr:rowOff>
    </xdr:from>
    <xdr:to>
      <xdr:col>36</xdr:col>
      <xdr:colOff>165100</xdr:colOff>
      <xdr:row>96</xdr:row>
      <xdr:rowOff>121727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146050</xdr:rowOff>
    </xdr:from>
    <xdr:to>
      <xdr:col>85</xdr:col>
      <xdr:colOff>127000</xdr:colOff>
      <xdr:row>37</xdr:row>
      <xdr:rowOff>107842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18250"/>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146050</xdr:rowOff>
    </xdr:from>
    <xdr:to>
      <xdr:col>81</xdr:col>
      <xdr:colOff>50800</xdr:colOff>
      <xdr:row>37</xdr:row>
      <xdr:rowOff>82898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18250"/>
          <a:ext cx="889000" cy="10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138603</xdr:rowOff>
    </xdr:from>
    <xdr:to>
      <xdr:col>76</xdr:col>
      <xdr:colOff>114300</xdr:colOff>
      <xdr:row>37</xdr:row>
      <xdr:rowOff>82898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10803"/>
          <a:ext cx="889000" cy="1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138603</xdr:rowOff>
    </xdr:from>
    <xdr:to>
      <xdr:col>71</xdr:col>
      <xdr:colOff>177800</xdr:colOff>
      <xdr:row>36</xdr:row>
      <xdr:rowOff>142027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10803"/>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57042</xdr:rowOff>
    </xdr:from>
    <xdr:to>
      <xdr:col>85</xdr:col>
      <xdr:colOff>177800</xdr:colOff>
      <xdr:row>37</xdr:row>
      <xdr:rowOff>158642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95250</xdr:rowOff>
    </xdr:from>
    <xdr:to>
      <xdr:col>81</xdr:col>
      <xdr:colOff>101600</xdr:colOff>
      <xdr:row>37</xdr:row>
      <xdr:rowOff>25400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41927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32098</xdr:rowOff>
    </xdr:from>
    <xdr:to>
      <xdr:col>76</xdr:col>
      <xdr:colOff>165100</xdr:colOff>
      <xdr:row>37</xdr:row>
      <xdr:rowOff>133698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150225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87803</xdr:rowOff>
    </xdr:from>
    <xdr:to>
      <xdr:col>72</xdr:col>
      <xdr:colOff>38100</xdr:colOff>
      <xdr:row>37</xdr:row>
      <xdr:rowOff>17953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2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91227</xdr:rowOff>
    </xdr:from>
    <xdr:to>
      <xdr:col>67</xdr:col>
      <xdr:colOff>101600</xdr:colOff>
      <xdr:row>37</xdr:row>
      <xdr:rowOff>21377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37904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84722</xdr:rowOff>
    </xdr:from>
    <xdr:to>
      <xdr:col>85</xdr:col>
      <xdr:colOff>127000</xdr:colOff>
      <xdr:row>56</xdr:row>
      <xdr:rowOff>96440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514472"/>
          <a:ext cx="838200" cy="18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96719</xdr:rowOff>
    </xdr:from>
    <xdr:to>
      <xdr:col>81</xdr:col>
      <xdr:colOff>50800</xdr:colOff>
      <xdr:row>56</xdr:row>
      <xdr:rowOff>96440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526469"/>
          <a:ext cx="889000" cy="1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96719</xdr:rowOff>
    </xdr:from>
    <xdr:to>
      <xdr:col>76</xdr:col>
      <xdr:colOff>114300</xdr:colOff>
      <xdr:row>55</xdr:row>
      <xdr:rowOff>113297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52646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113297</xdr:rowOff>
    </xdr:from>
    <xdr:to>
      <xdr:col>71</xdr:col>
      <xdr:colOff>177800</xdr:colOff>
      <xdr:row>56</xdr:row>
      <xdr:rowOff>71957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543047"/>
          <a:ext cx="889000" cy="1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33922</xdr:rowOff>
    </xdr:from>
    <xdr:to>
      <xdr:col>85</xdr:col>
      <xdr:colOff>177800</xdr:colOff>
      <xdr:row>55</xdr:row>
      <xdr:rowOff>135522</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56799</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31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45640</xdr:rowOff>
    </xdr:from>
    <xdr:to>
      <xdr:col>81</xdr:col>
      <xdr:colOff>101600</xdr:colOff>
      <xdr:row>56</xdr:row>
      <xdr:rowOff>147240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138367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45919</xdr:rowOff>
    </xdr:from>
    <xdr:to>
      <xdr:col>76</xdr:col>
      <xdr:colOff>165100</xdr:colOff>
      <xdr:row>55</xdr:row>
      <xdr:rowOff>147519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4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164046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2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62497</xdr:rowOff>
    </xdr:from>
    <xdr:to>
      <xdr:col>72</xdr:col>
      <xdr:colOff>38100</xdr:colOff>
      <xdr:row>55</xdr:row>
      <xdr:rowOff>164097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4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9174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2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21157</xdr:rowOff>
    </xdr:from>
    <xdr:to>
      <xdr:col>67</xdr:col>
      <xdr:colOff>101600</xdr:colOff>
      <xdr:row>56</xdr:row>
      <xdr:rowOff>122757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113884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60599</xdr:rowOff>
    </xdr:from>
    <xdr:to>
      <xdr:col>85</xdr:col>
      <xdr:colOff>127000</xdr:colOff>
      <xdr:row>77</xdr:row>
      <xdr:rowOff>145221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262249"/>
          <a:ext cx="838200" cy="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60599</xdr:rowOff>
    </xdr:from>
    <xdr:to>
      <xdr:col>81</xdr:col>
      <xdr:colOff>50800</xdr:colOff>
      <xdr:row>77</xdr:row>
      <xdr:rowOff>118675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62249"/>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118675</xdr:rowOff>
    </xdr:from>
    <xdr:to>
      <xdr:col>76</xdr:col>
      <xdr:colOff>114300</xdr:colOff>
      <xdr:row>77</xdr:row>
      <xdr:rowOff>119658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2032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119571</xdr:rowOff>
    </xdr:from>
    <xdr:to>
      <xdr:col>71</xdr:col>
      <xdr:colOff>177800</xdr:colOff>
      <xdr:row>77</xdr:row>
      <xdr:rowOff>119658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21221"/>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94421</xdr:rowOff>
    </xdr:from>
    <xdr:to>
      <xdr:col>85</xdr:col>
      <xdr:colOff>177800</xdr:colOff>
      <xdr:row>78</xdr:row>
      <xdr:rowOff>24571</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9799</xdr:rowOff>
    </xdr:from>
    <xdr:to>
      <xdr:col>81</xdr:col>
      <xdr:colOff>101600</xdr:colOff>
      <xdr:row>77</xdr:row>
      <xdr:rowOff>111399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127926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9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67875</xdr:rowOff>
    </xdr:from>
    <xdr:to>
      <xdr:col>76</xdr:col>
      <xdr:colOff>165100</xdr:colOff>
      <xdr:row>77</xdr:row>
      <xdr:rowOff>169475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160602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68858</xdr:rowOff>
    </xdr:from>
    <xdr:to>
      <xdr:col>72</xdr:col>
      <xdr:colOff>38100</xdr:colOff>
      <xdr:row>77</xdr:row>
      <xdr:rowOff>170458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161585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68771</xdr:rowOff>
    </xdr:from>
    <xdr:to>
      <xdr:col>67</xdr:col>
      <xdr:colOff>101600</xdr:colOff>
      <xdr:row>77</xdr:row>
      <xdr:rowOff>170371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15448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0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120360</xdr:rowOff>
    </xdr:from>
    <xdr:to>
      <xdr:col>85</xdr:col>
      <xdr:colOff>127000</xdr:colOff>
      <xdr:row>94</xdr:row>
      <xdr:rowOff>123126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23666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105015</xdr:rowOff>
    </xdr:from>
    <xdr:to>
      <xdr:col>81</xdr:col>
      <xdr:colOff>50800</xdr:colOff>
      <xdr:row>94</xdr:row>
      <xdr:rowOff>120360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221315"/>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96208</xdr:rowOff>
    </xdr:from>
    <xdr:to>
      <xdr:col>76</xdr:col>
      <xdr:colOff>114300</xdr:colOff>
      <xdr:row>94</xdr:row>
      <xdr:rowOff>105015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212508"/>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73360</xdr:rowOff>
    </xdr:from>
    <xdr:to>
      <xdr:col>71</xdr:col>
      <xdr:colOff>177800</xdr:colOff>
      <xdr:row>94</xdr:row>
      <xdr:rowOff>96208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189660"/>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72326</xdr:rowOff>
    </xdr:from>
    <xdr:to>
      <xdr:col>85</xdr:col>
      <xdr:colOff>177800</xdr:colOff>
      <xdr:row>95</xdr:row>
      <xdr:rowOff>2476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50753</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69560</xdr:rowOff>
    </xdr:from>
    <xdr:to>
      <xdr:col>81</xdr:col>
      <xdr:colOff>101600</xdr:colOff>
      <xdr:row>94</xdr:row>
      <xdr:rowOff>171160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162287</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27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54215</xdr:rowOff>
    </xdr:from>
    <xdr:to>
      <xdr:col>76</xdr:col>
      <xdr:colOff>165100</xdr:colOff>
      <xdr:row>94</xdr:row>
      <xdr:rowOff>155815</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146942</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26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45408</xdr:rowOff>
    </xdr:from>
    <xdr:to>
      <xdr:col>72</xdr:col>
      <xdr:colOff>38100</xdr:colOff>
      <xdr:row>94</xdr:row>
      <xdr:rowOff>147008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138135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25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22560</xdr:rowOff>
    </xdr:from>
    <xdr:to>
      <xdr:col>67</xdr:col>
      <xdr:colOff>101600</xdr:colOff>
      <xdr:row>94</xdr:row>
      <xdr:rowOff>124160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1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140687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91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商工費は観光交流拠点施設整備等の大型事業の実施により類似団体平均値を大きく上回る数値となっている。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土木費は新たに道路新設改良工事基金の創設による積立金により類似団体平均値を大きく上回る数値となっている。</a:t>
          </a:r>
        </a:p>
        <a:p>
          <a:r>
            <a:rPr kumimoji="1" lang="ja-JP" altLang="en-US" sz="1300">
              <a:latin typeface="ＭＳ Ｐゴシック" panose="020B0600070205080204" pitchFamily="50" charset="-128"/>
              <a:ea typeface="ＭＳ Ｐゴシック" panose="020B0600070205080204" pitchFamily="50" charset="-128"/>
            </a:rPr>
            <a:t>　教育費は町内唯一の県立高校である三崎高校の生徒確保のため、町営寄宿舎を整備したことにより類似団体平均値を上回る数値となっている。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今後も人口減少が見込まれる中、健全な財政運営を継続するためにも事務事業を見直し、取捨選択や財源の確保が必要である。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近年においては歳出額の減少により高い数値に転じている。また、財政調整基金の残高は確保してお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E34" sqref="E34:S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11763282</v>
      </c>
      <c r="BO4" s="433"/>
      <c r="BP4" s="433"/>
      <c r="BQ4" s="433"/>
      <c r="BR4" s="433"/>
      <c r="BS4" s="433"/>
      <c r="BT4" s="433"/>
      <c r="BU4" s="434"/>
      <c r="BV4" s="432">
        <v>9869171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13.8</v>
      </c>
      <c r="CU4" s="439"/>
      <c r="CV4" s="439"/>
      <c r="CW4" s="439"/>
      <c r="CX4" s="439"/>
      <c r="CY4" s="439"/>
      <c r="CZ4" s="439"/>
      <c r="DA4" s="440"/>
      <c r="DB4" s="438">
        <v>9.5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10962958</v>
      </c>
      <c r="BO5" s="470"/>
      <c r="BP5" s="470"/>
      <c r="BQ5" s="470"/>
      <c r="BR5" s="470"/>
      <c r="BS5" s="470"/>
      <c r="BT5" s="470"/>
      <c r="BU5" s="471"/>
      <c r="BV5" s="469">
        <v>9243227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85.8</v>
      </c>
      <c r="CU5" s="467"/>
      <c r="CV5" s="467"/>
      <c r="CW5" s="467"/>
      <c r="CX5" s="467"/>
      <c r="CY5" s="467"/>
      <c r="CZ5" s="467"/>
      <c r="DA5" s="468"/>
      <c r="DB5" s="466">
        <v>85.3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800324</v>
      </c>
      <c r="BO6" s="470"/>
      <c r="BP6" s="470"/>
      <c r="BQ6" s="470"/>
      <c r="BR6" s="470"/>
      <c r="BS6" s="470"/>
      <c r="BT6" s="470"/>
      <c r="BU6" s="471"/>
      <c r="BV6" s="469">
        <v>625944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89.7</v>
      </c>
      <c r="CU6" s="507"/>
      <c r="CV6" s="507"/>
      <c r="CW6" s="507"/>
      <c r="CX6" s="507"/>
      <c r="CY6" s="507"/>
      <c r="CZ6" s="507"/>
      <c r="DA6" s="508"/>
      <c r="DB6" s="506">
        <v>88.2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55407</v>
      </c>
      <c r="BO7" s="470"/>
      <c r="BP7" s="470"/>
      <c r="BQ7" s="470"/>
      <c r="BR7" s="470"/>
      <c r="BS7" s="470"/>
      <c r="BT7" s="470"/>
      <c r="BU7" s="471"/>
      <c r="BV7" s="469">
        <v>125559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5385089</v>
      </c>
      <c r="CU7" s="470"/>
      <c r="CV7" s="470"/>
      <c r="CW7" s="470"/>
      <c r="CX7" s="470"/>
      <c r="CY7" s="470"/>
      <c r="CZ7" s="470"/>
      <c r="DA7" s="471"/>
      <c r="DB7" s="469">
        <v>5286466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744917</v>
      </c>
      <c r="BO8" s="470"/>
      <c r="BP8" s="470"/>
      <c r="BQ8" s="470"/>
      <c r="BR8" s="470"/>
      <c r="BS8" s="470"/>
      <c r="BT8" s="470"/>
      <c r="BU8" s="471"/>
      <c r="BV8" s="469">
        <v>500385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0.52</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8397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244532</v>
      </c>
      <c r="BO9" s="470"/>
      <c r="BP9" s="470"/>
      <c r="BQ9" s="470"/>
      <c r="BR9" s="470"/>
      <c r="BS9" s="470"/>
      <c r="BT9" s="470"/>
      <c r="BU9" s="471"/>
      <c r="BV9" s="469">
        <v>-246490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9626</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455550</v>
      </c>
      <c r="BO10" s="470"/>
      <c r="BP10" s="470"/>
      <c r="BQ10" s="470"/>
      <c r="BR10" s="470"/>
      <c r="BS10" s="470"/>
      <c r="BT10" s="470"/>
      <c r="BU10" s="471"/>
      <c r="BV10" s="469">
        <v>378561</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117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8901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110</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8836</v>
      </c>
      <c r="S13" s="554"/>
      <c r="T13" s="554"/>
      <c r="U13" s="554"/>
      <c r="V13" s="555"/>
      <c r="W13" s="485" t="s">
        <v>140</v>
      </c>
      <c r="X13" s="486"/>
      <c r="Y13" s="486"/>
      <c r="Z13" s="486"/>
      <c r="AA13" s="486"/>
      <c r="AB13" s="476"/>
      <c r="AC13" s="520">
        <v>1556</v>
      </c>
      <c r="AD13" s="521"/>
      <c r="AE13" s="521"/>
      <c r="AF13" s="521"/>
      <c r="AG13" s="563"/>
      <c r="AH13" s="520">
        <v>1770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700082</v>
      </c>
      <c r="BO13" s="470"/>
      <c r="BP13" s="470"/>
      <c r="BQ13" s="470"/>
      <c r="BR13" s="470"/>
      <c r="BS13" s="470"/>
      <c r="BT13" s="470"/>
      <c r="BU13" s="471"/>
      <c r="BV13" s="469">
        <v>132071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5.3</v>
      </c>
      <c r="CU13" s="467"/>
      <c r="CV13" s="467"/>
      <c r="CW13" s="467"/>
      <c r="CX13" s="467"/>
      <c r="CY13" s="467"/>
      <c r="CZ13" s="467"/>
      <c r="DA13" s="468"/>
      <c r="DB13" s="466">
        <v>5.4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9116</v>
      </c>
      <c r="S14" s="554"/>
      <c r="T14" s="554"/>
      <c r="U14" s="554"/>
      <c r="V14" s="555"/>
      <c r="W14" s="459"/>
      <c r="X14" s="460"/>
      <c r="Y14" s="460"/>
      <c r="Z14" s="460"/>
      <c r="AA14" s="460"/>
      <c r="AB14" s="449"/>
      <c r="AC14" s="556">
        <v>32.799999999999997</v>
      </c>
      <c r="AD14" s="557"/>
      <c r="AE14" s="557"/>
      <c r="AF14" s="557"/>
      <c r="AG14" s="558"/>
      <c r="AH14" s="556">
        <v>33.299999999999997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9044</v>
      </c>
      <c r="S15" s="554"/>
      <c r="T15" s="554"/>
      <c r="U15" s="554"/>
      <c r="V15" s="555"/>
      <c r="W15" s="485" t="s">
        <v>147</v>
      </c>
      <c r="X15" s="486"/>
      <c r="Y15" s="486"/>
      <c r="Z15" s="486"/>
      <c r="AA15" s="486"/>
      <c r="AB15" s="476"/>
      <c r="AC15" s="520">
        <v>834</v>
      </c>
      <c r="AD15" s="521"/>
      <c r="AE15" s="521"/>
      <c r="AF15" s="521"/>
      <c r="AG15" s="563"/>
      <c r="AH15" s="520">
        <v>924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2214343</v>
      </c>
      <c r="BO15" s="433"/>
      <c r="BP15" s="433"/>
      <c r="BQ15" s="433"/>
      <c r="BR15" s="433"/>
      <c r="BS15" s="433"/>
      <c r="BT15" s="433"/>
      <c r="BU15" s="434"/>
      <c r="BV15" s="432">
        <v>2281208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17.600000000000001</v>
      </c>
      <c r="AD16" s="557"/>
      <c r="AE16" s="557"/>
      <c r="AF16" s="557"/>
      <c r="AG16" s="558"/>
      <c r="AH16" s="556">
        <v>17.399999999999999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4449642</v>
      </c>
      <c r="BO16" s="470"/>
      <c r="BP16" s="470"/>
      <c r="BQ16" s="470"/>
      <c r="BR16" s="470"/>
      <c r="BS16" s="470"/>
      <c r="BT16" s="470"/>
      <c r="BU16" s="471"/>
      <c r="BV16" s="469">
        <v>4269563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2359</v>
      </c>
      <c r="AD17" s="521"/>
      <c r="AE17" s="521"/>
      <c r="AF17" s="521"/>
      <c r="AG17" s="563"/>
      <c r="AH17" s="520">
        <v>2614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2866559</v>
      </c>
      <c r="BO17" s="470"/>
      <c r="BP17" s="470"/>
      <c r="BQ17" s="470"/>
      <c r="BR17" s="470"/>
      <c r="BS17" s="470"/>
      <c r="BT17" s="470"/>
      <c r="BU17" s="471"/>
      <c r="BV17" s="469">
        <v>2970207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93.98</v>
      </c>
      <c r="M18" s="585"/>
      <c r="N18" s="585"/>
      <c r="O18" s="585"/>
      <c r="P18" s="585"/>
      <c r="Q18" s="585"/>
      <c r="R18" s="586"/>
      <c r="S18" s="586"/>
      <c r="T18" s="586"/>
      <c r="U18" s="586"/>
      <c r="V18" s="587"/>
      <c r="W18" s="487"/>
      <c r="X18" s="488"/>
      <c r="Y18" s="488"/>
      <c r="Z18" s="488"/>
      <c r="AA18" s="488"/>
      <c r="AB18" s="479"/>
      <c r="AC18" s="588">
        <v>49.7</v>
      </c>
      <c r="AD18" s="589"/>
      <c r="AE18" s="589"/>
      <c r="AF18" s="589"/>
      <c r="AG18" s="590"/>
      <c r="AH18" s="588">
        <v>49.2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4666627</v>
      </c>
      <c r="BO18" s="470"/>
      <c r="BP18" s="470"/>
      <c r="BQ18" s="470"/>
      <c r="BR18" s="470"/>
      <c r="BS18" s="470"/>
      <c r="BT18" s="470"/>
      <c r="BU18" s="471"/>
      <c r="BV18" s="469">
        <v>4554354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89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8573315</v>
      </c>
      <c r="BO19" s="470"/>
      <c r="BP19" s="470"/>
      <c r="BQ19" s="470"/>
      <c r="BR19" s="470"/>
      <c r="BS19" s="470"/>
      <c r="BT19" s="470"/>
      <c r="BU19" s="471"/>
      <c r="BV19" s="469">
        <v>7736537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4077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8978169</v>
      </c>
      <c r="BO23" s="470"/>
      <c r="BP23" s="470"/>
      <c r="BQ23" s="470"/>
      <c r="BR23" s="470"/>
      <c r="BS23" s="470"/>
      <c r="BT23" s="470"/>
      <c r="BU23" s="471"/>
      <c r="BV23" s="469">
        <v>9473987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7850</v>
      </c>
      <c r="R24" s="521"/>
      <c r="S24" s="521"/>
      <c r="T24" s="521"/>
      <c r="U24" s="521"/>
      <c r="V24" s="563"/>
      <c r="W24" s="622"/>
      <c r="X24" s="610"/>
      <c r="Y24" s="611"/>
      <c r="Z24" s="519" t="s">
        <v>171</v>
      </c>
      <c r="AA24" s="499"/>
      <c r="AB24" s="499"/>
      <c r="AC24" s="499"/>
      <c r="AD24" s="499"/>
      <c r="AE24" s="499"/>
      <c r="AF24" s="499"/>
      <c r="AG24" s="500"/>
      <c r="AH24" s="520">
        <v>153</v>
      </c>
      <c r="AI24" s="521"/>
      <c r="AJ24" s="521"/>
      <c r="AK24" s="521"/>
      <c r="AL24" s="563"/>
      <c r="AM24" s="520">
        <v>433449</v>
      </c>
      <c r="AN24" s="521"/>
      <c r="AO24" s="521"/>
      <c r="AP24" s="521"/>
      <c r="AQ24" s="521"/>
      <c r="AR24" s="563"/>
      <c r="AS24" s="520">
        <v>2833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5752354</v>
      </c>
      <c r="BO24" s="470"/>
      <c r="BP24" s="470"/>
      <c r="BQ24" s="470"/>
      <c r="BR24" s="470"/>
      <c r="BS24" s="470"/>
      <c r="BT24" s="470"/>
      <c r="BU24" s="471"/>
      <c r="BV24" s="469">
        <v>6001075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6260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135708</v>
      </c>
      <c r="BO25" s="433"/>
      <c r="BP25" s="433"/>
      <c r="BQ25" s="433"/>
      <c r="BR25" s="433"/>
      <c r="BS25" s="433"/>
      <c r="BT25" s="433"/>
      <c r="BU25" s="434"/>
      <c r="BV25" s="432">
        <v>72194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5530</v>
      </c>
      <c r="R26" s="521"/>
      <c r="S26" s="521"/>
      <c r="T26" s="521"/>
      <c r="U26" s="521"/>
      <c r="V26" s="563"/>
      <c r="W26" s="622"/>
      <c r="X26" s="610"/>
      <c r="Y26" s="611"/>
      <c r="Z26" s="519" t="s">
        <v>177</v>
      </c>
      <c r="AA26" s="632"/>
      <c r="AB26" s="632"/>
      <c r="AC26" s="632"/>
      <c r="AD26" s="632"/>
      <c r="AE26" s="632"/>
      <c r="AF26" s="632"/>
      <c r="AG26" s="633"/>
      <c r="AH26" s="520" t="s">
        <v>130</v>
      </c>
      <c r="AI26" s="521"/>
      <c r="AJ26" s="521"/>
      <c r="AK26" s="521"/>
      <c r="AL26" s="563"/>
      <c r="AM26" s="520" t="s">
        <v>130</v>
      </c>
      <c r="AN26" s="521"/>
      <c r="AO26" s="521"/>
      <c r="AP26" s="521"/>
      <c r="AQ26" s="521"/>
      <c r="AR26" s="563"/>
      <c r="AS26" s="520" t="s">
        <v>130</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2720</v>
      </c>
      <c r="R27" s="521"/>
      <c r="S27" s="521"/>
      <c r="T27" s="521"/>
      <c r="U27" s="521"/>
      <c r="V27" s="563"/>
      <c r="W27" s="622"/>
      <c r="X27" s="610"/>
      <c r="Y27" s="611"/>
      <c r="Z27" s="519" t="s">
        <v>180</v>
      </c>
      <c r="AA27" s="499"/>
      <c r="AB27" s="499"/>
      <c r="AC27" s="499"/>
      <c r="AD27" s="499"/>
      <c r="AE27" s="499"/>
      <c r="AF27" s="499"/>
      <c r="AG27" s="500"/>
      <c r="AH27" s="520" t="s">
        <v>138</v>
      </c>
      <c r="AI27" s="521"/>
      <c r="AJ27" s="521"/>
      <c r="AK27" s="521"/>
      <c r="AL27" s="563"/>
      <c r="AM27" s="520" t="s">
        <v>130</v>
      </c>
      <c r="AN27" s="521"/>
      <c r="AO27" s="521"/>
      <c r="AP27" s="521"/>
      <c r="AQ27" s="521"/>
      <c r="AR27" s="563"/>
      <c r="AS27" s="520" t="s">
        <v>130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333498</v>
      </c>
      <c r="BO27" s="646"/>
      <c r="BP27" s="646"/>
      <c r="BQ27" s="646"/>
      <c r="BR27" s="646"/>
      <c r="BS27" s="646"/>
      <c r="BT27" s="646"/>
      <c r="BU27" s="647"/>
      <c r="BV27" s="645">
        <v>333416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2250</v>
      </c>
      <c r="R28" s="521"/>
      <c r="S28" s="521"/>
      <c r="T28" s="521"/>
      <c r="U28" s="521"/>
      <c r="V28" s="563"/>
      <c r="W28" s="622"/>
      <c r="X28" s="610"/>
      <c r="Y28" s="611"/>
      <c r="Z28" s="519" t="s">
        <v>183</v>
      </c>
      <c r="AA28" s="499"/>
      <c r="AB28" s="499"/>
      <c r="AC28" s="499"/>
      <c r="AD28" s="499"/>
      <c r="AE28" s="499"/>
      <c r="AF28" s="499"/>
      <c r="AG28" s="500"/>
      <c r="AH28" s="520" t="s">
        <v>130</v>
      </c>
      <c r="AI28" s="521"/>
      <c r="AJ28" s="521"/>
      <c r="AK28" s="521"/>
      <c r="AL28" s="563"/>
      <c r="AM28" s="520" t="s">
        <v>130</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4430569</v>
      </c>
      <c r="BO28" s="433"/>
      <c r="BP28" s="433"/>
      <c r="BQ28" s="433"/>
      <c r="BR28" s="433"/>
      <c r="BS28" s="433"/>
      <c r="BT28" s="433"/>
      <c r="BU28" s="434"/>
      <c r="BV28" s="432">
        <v>3975019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2080</v>
      </c>
      <c r="R29" s="521"/>
      <c r="S29" s="521"/>
      <c r="T29" s="521"/>
      <c r="U29" s="521"/>
      <c r="V29" s="563"/>
      <c r="W29" s="623"/>
      <c r="X29" s="624"/>
      <c r="Y29" s="625"/>
      <c r="Z29" s="519" t="s">
        <v>186</v>
      </c>
      <c r="AA29" s="499"/>
      <c r="AB29" s="499"/>
      <c r="AC29" s="499"/>
      <c r="AD29" s="499"/>
      <c r="AE29" s="499"/>
      <c r="AF29" s="499"/>
      <c r="AG29" s="500"/>
      <c r="AH29" s="520">
        <v>153</v>
      </c>
      <c r="AI29" s="521"/>
      <c r="AJ29" s="521"/>
      <c r="AK29" s="521"/>
      <c r="AL29" s="563"/>
      <c r="AM29" s="520">
        <v>433449</v>
      </c>
      <c r="AN29" s="521"/>
      <c r="AO29" s="521"/>
      <c r="AP29" s="521"/>
      <c r="AQ29" s="521"/>
      <c r="AR29" s="563"/>
      <c r="AS29" s="520">
        <v>2833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899711</v>
      </c>
      <c r="BO29" s="470"/>
      <c r="BP29" s="470"/>
      <c r="BQ29" s="470"/>
      <c r="BR29" s="470"/>
      <c r="BS29" s="470"/>
      <c r="BT29" s="470"/>
      <c r="BU29" s="471"/>
      <c r="BV29" s="469">
        <v>858981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92.4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7772289</v>
      </c>
      <c r="BO30" s="646"/>
      <c r="BP30" s="646"/>
      <c r="BQ30" s="646"/>
      <c r="BR30" s="646"/>
      <c r="BS30" s="646"/>
      <c r="BT30" s="646"/>
      <c r="BU30" s="647"/>
      <c r="BV30" s="645">
        <v>8001622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風力発電事業特別会計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愛媛県市町総合事務組合(退職手当事業分)</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クリエイト伊方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国民健康保険（直診）特別会計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港湾整備事業特別会計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愛媛県市町総合事務組合(消防補償事業分)</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IF('各会計、関係団体の財政状況及び健全化判断比率'!B36="","",'各会計、関係団体の財政状況及び健全化判断比率'!B36)</f>
        <v>公共下水道事業特別会計</v>
      </c>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愛媛県市町総合事務組合(交通災害事業分)</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12</v>
      </c>
      <c r="BF37" s="658"/>
      <c r="BG37" s="659" t="str">
        <f>IF('各会計、関係団体の財政状況及び健全化判断比率'!B37="","",'各会計、関係団体の財政状況及び健全化判断比率'!B37)</f>
        <v>小規模下水道事業特別会計</v>
      </c>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愛媛県市町総合事務組合(自治会館事業分)</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介護保険（サービス）特別会計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13</v>
      </c>
      <c r="BF38" s="658"/>
      <c r="BG38" s="659" t="str">
        <f>IF('各会計、関係団体の財政状況及び健全化判断比率'!B38="","",'各会計、関係団体の財政状況及び健全化判断比率'!B38)</f>
        <v>特定地域生活排水処理事業特別会計</v>
      </c>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愛媛県市町総合事務組合(議員公務災害業分)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愛媛県市町総合事務組合(共通経費分)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八幡浜地区施設事務組合（一般会計）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八幡浜地区施設事務組合（消防事業特別会計）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八幡浜地区施設事務組合（一次救急休日・夜間診療所事業特別会計）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23</v>
      </c>
      <c r="BX43" s="658"/>
      <c r="BY43" s="659" t="str">
        <f>IF('各会計、関係団体の財政状況及び健全化判断比率'!B77="","",'各会計、関係団体の財政状況及び健全化判断比率'!B77)</f>
        <v>八幡浜地区施設事務組合（し尿処理事業特別会計）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nQnyERIzELwaCcl1Xk8/3/wMxxuG5oWkwBnRWfFQF9l63HNz3JoM5qWLElVTrrDVWaMl//5CFtqvfnLBneZIw==" saltValue="tBy5oz3otj25XogQ3IsR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561</v>
      </c>
      <c r="D34" s="1250"/>
      <c r="E34" s="1251"/>
      <c r="F34" s="32">
        <v>1.39</v>
      </c>
      <c r="G34" s="33">
        <v>7.83</v>
      </c>
      <c r="H34" s="33">
        <v>13.75</v>
      </c>
      <c r="I34" s="33">
        <v>9.4600000000000009</v>
      </c>
      <c r="J34" s="34">
        <v>13.83</v>
      </c>
      <c r="K34" s="22"/>
      <c r="L34" s="22"/>
      <c r="M34" s="22"/>
      <c r="N34" s="22"/>
      <c r="O34" s="22"/>
      <c r="P34" s="22"/>
    </row>
    <row r="35" spans="1:16" ht="39" customHeight="1" x14ac:dyDescent="0.15">
      <c r="A35" s="22"/>
      <c r="B35" s="35"/>
      <c r="C35" s="1244" t="s">
        <v>562</v>
      </c>
      <c r="D35" s="1245"/>
      <c r="E35" s="1246"/>
      <c r="F35" s="36">
        <v>1.81</v>
      </c>
      <c r="G35" s="37">
        <v>2.17</v>
      </c>
      <c r="H35" s="37">
        <v>2.92</v>
      </c>
      <c r="I35" s="37">
        <v>3.31</v>
      </c>
      <c r="J35" s="38">
        <v>3.83</v>
      </c>
      <c r="K35" s="22"/>
      <c r="L35" s="22"/>
      <c r="M35" s="22"/>
      <c r="N35" s="22"/>
      <c r="O35" s="22"/>
      <c r="P35" s="22"/>
    </row>
    <row r="36" spans="1:16" ht="39" customHeight="1" x14ac:dyDescent="0.15">
      <c r="A36" s="22"/>
      <c r="B36" s="35"/>
      <c r="C36" s="1244" t="s">
        <v>563</v>
      </c>
      <c r="D36" s="1245"/>
      <c r="E36" s="1246"/>
      <c r="F36" s="36">
        <v>0.59</v>
      </c>
      <c r="G36" s="37">
        <v>0.71</v>
      </c>
      <c r="H36" s="37">
        <v>0.78</v>
      </c>
      <c r="I36" s="37">
        <v>0.98</v>
      </c>
      <c r="J36" s="38">
        <v>1.47</v>
      </c>
      <c r="K36" s="22"/>
      <c r="L36" s="22"/>
      <c r="M36" s="22"/>
      <c r="N36" s="22"/>
      <c r="O36" s="22"/>
      <c r="P36" s="22"/>
    </row>
    <row r="37" spans="1:16" ht="39" customHeight="1" x14ac:dyDescent="0.15">
      <c r="A37" s="22"/>
      <c r="B37" s="35"/>
      <c r="C37" s="1244" t="s">
        <v>564</v>
      </c>
      <c r="D37" s="1245"/>
      <c r="E37" s="1246"/>
      <c r="F37" s="36">
        <v>0.69</v>
      </c>
      <c r="G37" s="37">
        <v>0.94</v>
      </c>
      <c r="H37" s="37">
        <v>1.22</v>
      </c>
      <c r="I37" s="37">
        <v>1.53</v>
      </c>
      <c r="J37" s="38">
        <v>1.01</v>
      </c>
      <c r="K37" s="22"/>
      <c r="L37" s="22"/>
      <c r="M37" s="22"/>
      <c r="N37" s="22"/>
      <c r="O37" s="22"/>
      <c r="P37" s="22"/>
    </row>
    <row r="38" spans="1:16" ht="39" customHeight="1" x14ac:dyDescent="0.15">
      <c r="A38" s="22"/>
      <c r="B38" s="35"/>
      <c r="C38" s="1244" t="s">
        <v>565</v>
      </c>
      <c r="D38" s="1245"/>
      <c r="E38" s="1246"/>
      <c r="F38" s="36">
        <v>0.44</v>
      </c>
      <c r="G38" s="37">
        <v>0.5</v>
      </c>
      <c r="H38" s="37">
        <v>0.68</v>
      </c>
      <c r="I38" s="37">
        <v>0.15</v>
      </c>
      <c r="J38" s="38">
        <v>0.83</v>
      </c>
      <c r="K38" s="22"/>
      <c r="L38" s="22"/>
      <c r="M38" s="22"/>
      <c r="N38" s="22"/>
      <c r="O38" s="22"/>
      <c r="P38" s="22"/>
    </row>
    <row r="39" spans="1:16" ht="39" customHeight="1" x14ac:dyDescent="0.15">
      <c r="A39" s="22"/>
      <c r="B39" s="35"/>
      <c r="C39" s="1244" t="s">
        <v>566</v>
      </c>
      <c r="D39" s="1245"/>
      <c r="E39" s="1246"/>
      <c r="F39" s="36">
        <v>0.8</v>
      </c>
      <c r="G39" s="37">
        <v>0.62</v>
      </c>
      <c r="H39" s="37">
        <v>0.43</v>
      </c>
      <c r="I39" s="37">
        <v>0.38</v>
      </c>
      <c r="J39" s="38">
        <v>0.59</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570</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HQ1y0iBKY8Pc0p6ufitAW52+pJIMjVw7tqRxSZqDHwDBocFZTNGOKx05Kd0TtjZzkR5JUBSjgDOvPLWEuEFig==" saltValue="ytVGCD+URzQK4xhlBfAa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1113</v>
      </c>
      <c r="L45" s="60">
        <v>1044</v>
      </c>
      <c r="M45" s="60">
        <v>1003</v>
      </c>
      <c r="N45" s="60">
        <v>948</v>
      </c>
      <c r="O45" s="61">
        <v>922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210</v>
      </c>
      <c r="L48" s="64">
        <v>212</v>
      </c>
      <c r="M48" s="64">
        <v>209</v>
      </c>
      <c r="N48" s="64">
        <v>204</v>
      </c>
      <c r="O48" s="65">
        <v>192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1</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v>19</v>
      </c>
      <c r="L50" s="64">
        <v>19</v>
      </c>
      <c r="M50" s="64">
        <v>11</v>
      </c>
      <c r="N50" s="64">
        <v>6</v>
      </c>
      <c r="O50" s="65">
        <v>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1067</v>
      </c>
      <c r="L52" s="64">
        <v>1012</v>
      </c>
      <c r="M52" s="64">
        <v>976</v>
      </c>
      <c r="N52" s="64">
        <v>925</v>
      </c>
      <c r="O52" s="65">
        <v>891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276</v>
      </c>
      <c r="L53" s="69">
        <v>264</v>
      </c>
      <c r="M53" s="69">
        <v>248</v>
      </c>
      <c r="N53" s="69">
        <v>234</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1jfwJ6JIZitGi3vxSt9B5kcFYfU3Fwh9pQnW7QyNM/ObM/nBoMmNh9yTbmNV3k+7bhkApjZ33bkmihF16KUpw==" saltValue="H8eXt03qzhgvnKNjYFI7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K44" sqref="K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10595</v>
      </c>
      <c r="J41" s="104">
        <v>10652</v>
      </c>
      <c r="K41" s="104">
        <v>10099</v>
      </c>
      <c r="L41" s="104">
        <v>9506</v>
      </c>
      <c r="M41" s="105">
        <v>9005</v>
      </c>
    </row>
    <row r="42" spans="2:13" ht="27.75" customHeight="1" x14ac:dyDescent="0.15">
      <c r="B42" s="1280"/>
      <c r="C42" s="1281"/>
      <c r="D42" s="106"/>
      <c r="E42" s="1286" t="s">
        <v>32</v>
      </c>
      <c r="F42" s="1286"/>
      <c r="G42" s="1286"/>
      <c r="H42" s="1287"/>
      <c r="I42" s="107">
        <v>184</v>
      </c>
      <c r="J42" s="108">
        <v>132</v>
      </c>
      <c r="K42" s="108">
        <v>91</v>
      </c>
      <c r="L42" s="108">
        <v>72</v>
      </c>
      <c r="M42" s="109">
        <v>136</v>
      </c>
    </row>
    <row r="43" spans="2:13" ht="27.75" customHeight="1" x14ac:dyDescent="0.15">
      <c r="B43" s="1280"/>
      <c r="C43" s="1281"/>
      <c r="D43" s="106"/>
      <c r="E43" s="1286" t="s">
        <v>33</v>
      </c>
      <c r="F43" s="1286"/>
      <c r="G43" s="1286"/>
      <c r="H43" s="1287"/>
      <c r="I43" s="107">
        <v>2624</v>
      </c>
      <c r="J43" s="108">
        <v>2581</v>
      </c>
      <c r="K43" s="108">
        <v>2540</v>
      </c>
      <c r="L43" s="108">
        <v>2362</v>
      </c>
      <c r="M43" s="109">
        <v>2232</v>
      </c>
    </row>
    <row r="44" spans="2:13" ht="27.75" customHeight="1" x14ac:dyDescent="0.15">
      <c r="B44" s="1280"/>
      <c r="C44" s="1281"/>
      <c r="D44" s="106"/>
      <c r="E44" s="1286" t="s">
        <v>34</v>
      </c>
      <c r="F44" s="1286"/>
      <c r="G44" s="1286"/>
      <c r="H44" s="1287"/>
      <c r="I44" s="107">
        <v>41</v>
      </c>
      <c r="J44" s="108">
        <v>32</v>
      </c>
      <c r="K44" s="108">
        <v>45</v>
      </c>
      <c r="L44" s="108">
        <v>90</v>
      </c>
      <c r="M44" s="109">
        <v>207</v>
      </c>
    </row>
    <row r="45" spans="2:13" ht="27.75" customHeight="1" x14ac:dyDescent="0.15">
      <c r="B45" s="1280"/>
      <c r="C45" s="1281"/>
      <c r="D45" s="106"/>
      <c r="E45" s="1286" t="s">
        <v>35</v>
      </c>
      <c r="F45" s="1286"/>
      <c r="G45" s="1286"/>
      <c r="H45" s="1287"/>
      <c r="I45" s="107">
        <v>1478</v>
      </c>
      <c r="J45" s="108">
        <v>1248</v>
      </c>
      <c r="K45" s="108">
        <v>1130</v>
      </c>
      <c r="L45" s="108">
        <v>952</v>
      </c>
      <c r="M45" s="109">
        <v>936</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9133</v>
      </c>
      <c r="J50" s="108">
        <v>9434</v>
      </c>
      <c r="K50" s="108">
        <v>9646</v>
      </c>
      <c r="L50" s="108">
        <v>10085</v>
      </c>
      <c r="M50" s="109">
        <v>10594</v>
      </c>
    </row>
    <row r="51" spans="2:13" ht="27.75" customHeight="1" x14ac:dyDescent="0.15">
      <c r="B51" s="1280"/>
      <c r="C51" s="1281"/>
      <c r="D51" s="106"/>
      <c r="E51" s="1286" t="s">
        <v>42</v>
      </c>
      <c r="F51" s="1286"/>
      <c r="G51" s="1286"/>
      <c r="H51" s="1287"/>
      <c r="I51" s="107">
        <v>234</v>
      </c>
      <c r="J51" s="108">
        <v>204</v>
      </c>
      <c r="K51" s="108">
        <v>179</v>
      </c>
      <c r="L51" s="108">
        <v>155</v>
      </c>
      <c r="M51" s="109">
        <v>138</v>
      </c>
    </row>
    <row r="52" spans="2:13" ht="27.75" customHeight="1" x14ac:dyDescent="0.15">
      <c r="B52" s="1282"/>
      <c r="C52" s="1283"/>
      <c r="D52" s="106"/>
      <c r="E52" s="1286" t="s">
        <v>43</v>
      </c>
      <c r="F52" s="1286"/>
      <c r="G52" s="1286"/>
      <c r="H52" s="1287"/>
      <c r="I52" s="107">
        <v>9670</v>
      </c>
      <c r="J52" s="108">
        <v>9513</v>
      </c>
      <c r="K52" s="108">
        <v>8972</v>
      </c>
      <c r="L52" s="108">
        <v>8364</v>
      </c>
      <c r="M52" s="109">
        <v>7883</v>
      </c>
    </row>
    <row r="53" spans="2:13" ht="27.75" customHeight="1" thickBot="1" x14ac:dyDescent="0.2">
      <c r="B53" s="1293" t="s">
        <v>44</v>
      </c>
      <c r="C53" s="1294"/>
      <c r="D53" s="113"/>
      <c r="E53" s="1295" t="s">
        <v>45</v>
      </c>
      <c r="F53" s="1295"/>
      <c r="G53" s="1295"/>
      <c r="H53" s="1296"/>
      <c r="I53" s="114">
        <v>-4115</v>
      </c>
      <c r="J53" s="115">
        <v>-4506</v>
      </c>
      <c r="K53" s="115">
        <v>-4891</v>
      </c>
      <c r="L53" s="115">
        <v>-5622</v>
      </c>
      <c r="M53" s="116">
        <v>-6099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QJkNjjXUQDKfq11UFDN31M14nwn81TBlsdEIHkS4MnXXv5VGI1BqUXsvfht8lqqPuYMk7PsGRj0Cd3E4ktCg==" saltValue="IxerVZjfovjsODEME4lR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9" zoomScale="55" zoomScaleNormal="55"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3596</v>
      </c>
      <c r="G55" s="128">
        <v>3975</v>
      </c>
      <c r="H55" s="129">
        <v>4431</v>
      </c>
    </row>
    <row r="56" spans="2:8" ht="52.5" customHeight="1" x14ac:dyDescent="0.15">
      <c r="B56" s="130"/>
      <c r="C56" s="1307" t="s">
        <v>49</v>
      </c>
      <c r="D56" s="1307"/>
      <c r="E56" s="1308"/>
      <c r="F56" s="131">
        <v>818</v>
      </c>
      <c r="G56" s="131">
        <v>859</v>
      </c>
      <c r="H56" s="132">
        <v>900</v>
      </c>
    </row>
    <row r="57" spans="2:8" ht="53.25" customHeight="1" x14ac:dyDescent="0.15">
      <c r="B57" s="130"/>
      <c r="C57" s="1309" t="s">
        <v>50</v>
      </c>
      <c r="D57" s="1309"/>
      <c r="E57" s="1310"/>
      <c r="F57" s="133">
        <v>8106</v>
      </c>
      <c r="G57" s="133">
        <v>8002</v>
      </c>
      <c r="H57" s="134">
        <v>7772</v>
      </c>
    </row>
    <row r="58" spans="2:8" ht="45.75" customHeight="1" x14ac:dyDescent="0.15">
      <c r="B58" s="135"/>
      <c r="C58" s="1297" t="s">
        <v>577</v>
      </c>
      <c r="D58" s="1298"/>
      <c r="E58" s="1299"/>
      <c r="F58" s="136">
        <v>2501</v>
      </c>
      <c r="G58" s="136">
        <v>2494</v>
      </c>
      <c r="H58" s="137">
        <v>2485</v>
      </c>
    </row>
    <row r="59" spans="2:8" ht="45.75" customHeight="1" x14ac:dyDescent="0.15">
      <c r="B59" s="135"/>
      <c r="C59" s="1297" t="s">
        <v>578</v>
      </c>
      <c r="D59" s="1298"/>
      <c r="E59" s="1299"/>
      <c r="F59" s="136">
        <v>2089</v>
      </c>
      <c r="G59" s="136">
        <v>1615</v>
      </c>
      <c r="H59" s="137">
        <v>1142</v>
      </c>
    </row>
    <row r="60" spans="2:8" ht="45.75" customHeight="1" x14ac:dyDescent="0.15">
      <c r="B60" s="135"/>
      <c r="C60" s="1297" t="s">
        <v>579</v>
      </c>
      <c r="D60" s="1298"/>
      <c r="E60" s="1299"/>
      <c r="F60" s="136">
        <v>1006</v>
      </c>
      <c r="G60" s="136">
        <v>1006</v>
      </c>
      <c r="H60" s="137">
        <v>1007</v>
      </c>
    </row>
    <row r="61" spans="2:8" ht="45.75" customHeight="1" x14ac:dyDescent="0.15">
      <c r="B61" s="135"/>
      <c r="C61" s="1297" t="s">
        <v>580</v>
      </c>
      <c r="D61" s="1298"/>
      <c r="E61" s="1299"/>
      <c r="F61" s="136">
        <v>616</v>
      </c>
      <c r="G61" s="136">
        <v>601</v>
      </c>
      <c r="H61" s="137">
        <v>591</v>
      </c>
    </row>
    <row r="62" spans="2:8" ht="45.75" customHeight="1" thickBot="1" x14ac:dyDescent="0.2">
      <c r="B62" s="138"/>
      <c r="C62" s="1300" t="s">
        <v>581</v>
      </c>
      <c r="D62" s="1301"/>
      <c r="E62" s="1302"/>
      <c r="F62" s="139">
        <v>557</v>
      </c>
      <c r="G62" s="139">
        <v>556</v>
      </c>
      <c r="H62" s="140">
        <v>498</v>
      </c>
    </row>
    <row r="63" spans="2:8" ht="52.5" customHeight="1" thickBot="1" x14ac:dyDescent="0.2">
      <c r="B63" s="141"/>
      <c r="C63" s="1303" t="s">
        <v>51</v>
      </c>
      <c r="D63" s="1303"/>
      <c r="E63" s="1304"/>
      <c r="F63" s="142">
        <v>12521</v>
      </c>
      <c r="G63" s="142">
        <v>12836</v>
      </c>
      <c r="H63" s="143">
        <v>13103</v>
      </c>
    </row>
    <row r="64" spans="2:8" ht="15" customHeight="1" x14ac:dyDescent="0.15"/>
  </sheetData>
  <sheetProtection algorithmName="SHA-512" hashValue="ws0/4ELgI7LgKGGqr30XHreHYdRmg2wLoRDaDSODBMvTiKfg25iBgp6cj9aEbdvMp2FrfMfvX4z3ZHp+wuyUwg==" saltValue="s5Wp75hhQNDYV1CNXxB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ADFB-9092-4F72-AD0B-73AAC999700B}">
  <sheetPr>
    <pageSetUpPr fitToPage="1"/>
  </sheetPr>
  <dimension ref="A1:WZM160"/>
  <sheetViews>
    <sheetView showGridLines="0" zoomScaleNormal="100" zoomScaleSheetLayoutView="55" workbookViewId="0">
      <selection activeCell="BE16" sqref="BE16"/>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1" t="s">
        <v>556</v>
      </c>
      <c r="BQ50" s="1321"/>
      <c r="BR50" s="1321"/>
      <c r="BS50" s="1321"/>
      <c r="BT50" s="1321"/>
      <c r="BU50" s="1321"/>
      <c r="BV50" s="1321"/>
      <c r="BW50" s="1321"/>
      <c r="BX50" s="1321" t="s">
        <v>557</v>
      </c>
      <c r="BY50" s="1321"/>
      <c r="BZ50" s="1321"/>
      <c r="CA50" s="1321"/>
      <c r="CB50" s="1321"/>
      <c r="CC50" s="1321"/>
      <c r="CD50" s="1321"/>
      <c r="CE50" s="1321"/>
      <c r="CF50" s="1321" t="s">
        <v>558</v>
      </c>
      <c r="CG50" s="1321"/>
      <c r="CH50" s="1321"/>
      <c r="CI50" s="1321"/>
      <c r="CJ50" s="1321"/>
      <c r="CK50" s="1321"/>
      <c r="CL50" s="1321"/>
      <c r="CM50" s="1321"/>
      <c r="CN50" s="1321" t="s">
        <v>559</v>
      </c>
      <c r="CO50" s="1321"/>
      <c r="CP50" s="1321"/>
      <c r="CQ50" s="1321"/>
      <c r="CR50" s="1321"/>
      <c r="CS50" s="1321"/>
      <c r="CT50" s="1321"/>
      <c r="CU50" s="1321"/>
      <c r="CV50" s="1321" t="s">
        <v>560</v>
      </c>
      <c r="CW50" s="1321"/>
      <c r="CX50" s="1321"/>
      <c r="CY50" s="1321"/>
      <c r="CZ50" s="1321"/>
      <c r="DA50" s="1321"/>
      <c r="DB50" s="1321"/>
      <c r="DC50" s="1321"/>
    </row>
    <row r="51" spans="1:109" ht="13.5" customHeight="1" x14ac:dyDescent="0.15">
      <c r="B51" s="389"/>
      <c r="G51" s="1326"/>
      <c r="H51" s="1326"/>
      <c r="I51" s="1329"/>
      <c r="J51" s="1329"/>
      <c r="K51" s="1327"/>
      <c r="L51" s="1327"/>
      <c r="M51" s="1327"/>
      <c r="N51" s="1327"/>
      <c r="AM51" s="396"/>
      <c r="AN51" s="1328" t="s">
        <v>606</v>
      </c>
      <c r="AO51" s="1328"/>
      <c r="AP51" s="1328"/>
      <c r="AQ51" s="1328"/>
      <c r="AR51" s="1328"/>
      <c r="AS51" s="1328"/>
      <c r="AT51" s="1328"/>
      <c r="AU51" s="1328"/>
      <c r="AV51" s="1328"/>
      <c r="AW51" s="1328"/>
      <c r="AX51" s="1328"/>
      <c r="AY51" s="1328"/>
      <c r="AZ51" s="1328"/>
      <c r="BA51" s="1328"/>
      <c r="BB51" s="1328" t="s">
        <v>604</v>
      </c>
      <c r="BC51" s="1328"/>
      <c r="BD51" s="1328"/>
      <c r="BE51" s="1328"/>
      <c r="BF51" s="1328"/>
      <c r="BG51" s="1328"/>
      <c r="BH51" s="1328"/>
      <c r="BI51" s="1328"/>
      <c r="BJ51" s="1328"/>
      <c r="BK51" s="1328"/>
      <c r="BL51" s="1328"/>
      <c r="BM51" s="1328"/>
      <c r="BN51" s="1328"/>
      <c r="BO51" s="1328"/>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9"/>
      <c r="J52" s="1329"/>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611</v>
      </c>
      <c r="BC53" s="1328"/>
      <c r="BD53" s="1328"/>
      <c r="BE53" s="1328"/>
      <c r="BF53" s="1328"/>
      <c r="BG53" s="1328"/>
      <c r="BH53" s="1328"/>
      <c r="BI53" s="1328"/>
      <c r="BJ53" s="1328"/>
      <c r="BK53" s="1328"/>
      <c r="BL53" s="1328"/>
      <c r="BM53" s="1328"/>
      <c r="BN53" s="1328"/>
      <c r="BO53" s="1328"/>
      <c r="BP53" s="1320">
        <v>51.7</v>
      </c>
      <c r="BQ53" s="1320"/>
      <c r="BR53" s="1320"/>
      <c r="BS53" s="1320"/>
      <c r="BT53" s="1320"/>
      <c r="BU53" s="1320"/>
      <c r="BV53" s="1320"/>
      <c r="BW53" s="1320"/>
      <c r="BX53" s="1320">
        <v>52.6</v>
      </c>
      <c r="BY53" s="1320"/>
      <c r="BZ53" s="1320"/>
      <c r="CA53" s="1320"/>
      <c r="CB53" s="1320"/>
      <c r="CC53" s="1320"/>
      <c r="CD53" s="1320"/>
      <c r="CE53" s="1320"/>
      <c r="CF53" s="1320">
        <v>54.1</v>
      </c>
      <c r="CG53" s="1320"/>
      <c r="CH53" s="1320"/>
      <c r="CI53" s="1320"/>
      <c r="CJ53" s="1320"/>
      <c r="CK53" s="1320"/>
      <c r="CL53" s="1320"/>
      <c r="CM53" s="1320"/>
      <c r="CN53" s="1320">
        <v>55.5</v>
      </c>
      <c r="CO53" s="1320"/>
      <c r="CP53" s="1320"/>
      <c r="CQ53" s="1320"/>
      <c r="CR53" s="1320"/>
      <c r="CS53" s="1320"/>
      <c r="CT53" s="1320"/>
      <c r="CU53" s="1320"/>
      <c r="CV53" s="1320">
        <v>56</v>
      </c>
      <c r="CW53" s="1320"/>
      <c r="CX53" s="1320"/>
      <c r="CY53" s="1320"/>
      <c r="CZ53" s="1320"/>
      <c r="DA53" s="1320"/>
      <c r="DB53" s="1320"/>
      <c r="DC53" s="1320"/>
    </row>
    <row r="54" spans="1:109" ht="13.5" x14ac:dyDescent="0.15">
      <c r="A54" s="404"/>
      <c r="B54" s="389"/>
      <c r="G54" s="1326"/>
      <c r="H54" s="1326"/>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2"/>
      <c r="H55" s="1322"/>
      <c r="I55" s="1322"/>
      <c r="J55" s="1322"/>
      <c r="K55" s="1327"/>
      <c r="L55" s="1327"/>
      <c r="M55" s="1327"/>
      <c r="N55" s="1327"/>
      <c r="AN55" s="1321" t="s">
        <v>605</v>
      </c>
      <c r="AO55" s="1321"/>
      <c r="AP55" s="1321"/>
      <c r="AQ55" s="1321"/>
      <c r="AR55" s="1321"/>
      <c r="AS55" s="1321"/>
      <c r="AT55" s="1321"/>
      <c r="AU55" s="1321"/>
      <c r="AV55" s="1321"/>
      <c r="AW55" s="1321"/>
      <c r="AX55" s="1321"/>
      <c r="AY55" s="1321"/>
      <c r="AZ55" s="1321"/>
      <c r="BA55" s="1321"/>
      <c r="BB55" s="1328" t="s">
        <v>604</v>
      </c>
      <c r="BC55" s="1328"/>
      <c r="BD55" s="1328"/>
      <c r="BE55" s="1328"/>
      <c r="BF55" s="1328"/>
      <c r="BG55" s="1328"/>
      <c r="BH55" s="1328"/>
      <c r="BI55" s="1328"/>
      <c r="BJ55" s="1328"/>
      <c r="BK55" s="1328"/>
      <c r="BL55" s="1328"/>
      <c r="BM55" s="1328"/>
      <c r="BN55" s="1328"/>
      <c r="BO55" s="1328"/>
      <c r="BP55" s="1320">
        <v>0</v>
      </c>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ht="13.5" x14ac:dyDescent="0.15">
      <c r="A56" s="404"/>
      <c r="B56" s="389"/>
      <c r="G56" s="1322"/>
      <c r="H56" s="1322"/>
      <c r="I56" s="1322"/>
      <c r="J56" s="1322"/>
      <c r="K56" s="1327"/>
      <c r="L56" s="1327"/>
      <c r="M56" s="1327"/>
      <c r="N56" s="1327"/>
      <c r="AN56" s="1321"/>
      <c r="AO56" s="1321"/>
      <c r="AP56" s="1321"/>
      <c r="AQ56" s="1321"/>
      <c r="AR56" s="1321"/>
      <c r="AS56" s="1321"/>
      <c r="AT56" s="1321"/>
      <c r="AU56" s="1321"/>
      <c r="AV56" s="1321"/>
      <c r="AW56" s="1321"/>
      <c r="AX56" s="1321"/>
      <c r="AY56" s="1321"/>
      <c r="AZ56" s="1321"/>
      <c r="BA56" s="1321"/>
      <c r="BB56" s="1328"/>
      <c r="BC56" s="1328"/>
      <c r="BD56" s="1328"/>
      <c r="BE56" s="1328"/>
      <c r="BF56" s="1328"/>
      <c r="BG56" s="1328"/>
      <c r="BH56" s="1328"/>
      <c r="BI56" s="1328"/>
      <c r="BJ56" s="1328"/>
      <c r="BK56" s="1328"/>
      <c r="BL56" s="1328"/>
      <c r="BM56" s="1328"/>
      <c r="BN56" s="1328"/>
      <c r="BO56" s="132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2"/>
      <c r="H57" s="1322"/>
      <c r="I57" s="1330"/>
      <c r="J57" s="1330"/>
      <c r="K57" s="1327"/>
      <c r="L57" s="1327"/>
      <c r="M57" s="1327"/>
      <c r="N57" s="1327"/>
      <c r="AM57" s="388"/>
      <c r="AN57" s="1321"/>
      <c r="AO57" s="1321"/>
      <c r="AP57" s="1321"/>
      <c r="AQ57" s="1321"/>
      <c r="AR57" s="1321"/>
      <c r="AS57" s="1321"/>
      <c r="AT57" s="1321"/>
      <c r="AU57" s="1321"/>
      <c r="AV57" s="1321"/>
      <c r="AW57" s="1321"/>
      <c r="AX57" s="1321"/>
      <c r="AY57" s="1321"/>
      <c r="AZ57" s="1321"/>
      <c r="BA57" s="1321"/>
      <c r="BB57" s="1328" t="s">
        <v>611</v>
      </c>
      <c r="BC57" s="1328"/>
      <c r="BD57" s="1328"/>
      <c r="BE57" s="1328"/>
      <c r="BF57" s="1328"/>
      <c r="BG57" s="1328"/>
      <c r="BH57" s="1328"/>
      <c r="BI57" s="1328"/>
      <c r="BJ57" s="1328"/>
      <c r="BK57" s="1328"/>
      <c r="BL57" s="1328"/>
      <c r="BM57" s="1328"/>
      <c r="BN57" s="1328"/>
      <c r="BO57" s="1328"/>
      <c r="BP57" s="1320">
        <v>56.2</v>
      </c>
      <c r="BQ57" s="1320"/>
      <c r="BR57" s="1320"/>
      <c r="BS57" s="1320"/>
      <c r="BT57" s="1320"/>
      <c r="BU57" s="1320"/>
      <c r="BV57" s="1320"/>
      <c r="BW57" s="1320"/>
      <c r="BX57" s="1320">
        <v>58.2</v>
      </c>
      <c r="BY57" s="1320"/>
      <c r="BZ57" s="1320"/>
      <c r="CA57" s="1320"/>
      <c r="CB57" s="1320"/>
      <c r="CC57" s="1320"/>
      <c r="CD57" s="1320"/>
      <c r="CE57" s="1320"/>
      <c r="CF57" s="1320">
        <v>60.1</v>
      </c>
      <c r="CG57" s="1320"/>
      <c r="CH57" s="1320"/>
      <c r="CI57" s="1320"/>
      <c r="CJ57" s="1320"/>
      <c r="CK57" s="1320"/>
      <c r="CL57" s="1320"/>
      <c r="CM57" s="1320"/>
      <c r="CN57" s="1320">
        <v>61.6</v>
      </c>
      <c r="CO57" s="1320"/>
      <c r="CP57" s="1320"/>
      <c r="CQ57" s="1320"/>
      <c r="CR57" s="1320"/>
      <c r="CS57" s="1320"/>
      <c r="CT57" s="1320"/>
      <c r="CU57" s="1320"/>
      <c r="CV57" s="1320">
        <v>64</v>
      </c>
      <c r="CW57" s="1320"/>
      <c r="CX57" s="1320"/>
      <c r="CY57" s="1320"/>
      <c r="CZ57" s="1320"/>
      <c r="DA57" s="1320"/>
      <c r="DB57" s="1320"/>
      <c r="DC57" s="1320"/>
      <c r="DD57" s="415"/>
      <c r="DE57" s="410"/>
    </row>
    <row r="58" spans="1:109" s="404" customFormat="1" ht="13.5" x14ac:dyDescent="0.15">
      <c r="A58" s="388"/>
      <c r="B58" s="410"/>
      <c r="G58" s="1322"/>
      <c r="H58" s="1322"/>
      <c r="I58" s="1330"/>
      <c r="J58" s="1330"/>
      <c r="K58" s="1327"/>
      <c r="L58" s="1327"/>
      <c r="M58" s="1327"/>
      <c r="N58" s="1327"/>
      <c r="AM58" s="388"/>
      <c r="AN58" s="1321"/>
      <c r="AO58" s="1321"/>
      <c r="AP58" s="1321"/>
      <c r="AQ58" s="1321"/>
      <c r="AR58" s="1321"/>
      <c r="AS58" s="1321"/>
      <c r="AT58" s="1321"/>
      <c r="AU58" s="1321"/>
      <c r="AV58" s="1321"/>
      <c r="AW58" s="1321"/>
      <c r="AX58" s="1321"/>
      <c r="AY58" s="1321"/>
      <c r="AZ58" s="1321"/>
      <c r="BA58" s="1321"/>
      <c r="BB58" s="1328"/>
      <c r="BC58" s="1328"/>
      <c r="BD58" s="1328"/>
      <c r="BE58" s="1328"/>
      <c r="BF58" s="1328"/>
      <c r="BG58" s="1328"/>
      <c r="BH58" s="1328"/>
      <c r="BI58" s="1328"/>
      <c r="BJ58" s="1328"/>
      <c r="BK58" s="1328"/>
      <c r="BL58" s="1328"/>
      <c r="BM58" s="1328"/>
      <c r="BN58" s="1328"/>
      <c r="BO58" s="132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1" t="s">
        <v>556</v>
      </c>
      <c r="BQ72" s="1321"/>
      <c r="BR72" s="1321"/>
      <c r="BS72" s="1321"/>
      <c r="BT72" s="1321"/>
      <c r="BU72" s="1321"/>
      <c r="BV72" s="1321"/>
      <c r="BW72" s="1321"/>
      <c r="BX72" s="1321" t="s">
        <v>557</v>
      </c>
      <c r="BY72" s="1321"/>
      <c r="BZ72" s="1321"/>
      <c r="CA72" s="1321"/>
      <c r="CB72" s="1321"/>
      <c r="CC72" s="1321"/>
      <c r="CD72" s="1321"/>
      <c r="CE72" s="1321"/>
      <c r="CF72" s="1321" t="s">
        <v>558</v>
      </c>
      <c r="CG72" s="1321"/>
      <c r="CH72" s="1321"/>
      <c r="CI72" s="1321"/>
      <c r="CJ72" s="1321"/>
      <c r="CK72" s="1321"/>
      <c r="CL72" s="1321"/>
      <c r="CM72" s="1321"/>
      <c r="CN72" s="1321" t="s">
        <v>559</v>
      </c>
      <c r="CO72" s="1321"/>
      <c r="CP72" s="1321"/>
      <c r="CQ72" s="1321"/>
      <c r="CR72" s="1321"/>
      <c r="CS72" s="1321"/>
      <c r="CT72" s="1321"/>
      <c r="CU72" s="1321"/>
      <c r="CV72" s="1321" t="s">
        <v>560</v>
      </c>
      <c r="CW72" s="1321"/>
      <c r="CX72" s="1321"/>
      <c r="CY72" s="1321"/>
      <c r="CZ72" s="1321"/>
      <c r="DA72" s="1321"/>
      <c r="DB72" s="1321"/>
      <c r="DC72" s="1321"/>
    </row>
    <row r="73" spans="2:107" ht="13.5" x14ac:dyDescent="0.15">
      <c r="B73" s="389"/>
      <c r="G73" s="1326"/>
      <c r="H73" s="1326"/>
      <c r="I73" s="1326"/>
      <c r="J73" s="1326"/>
      <c r="K73" s="1331"/>
      <c r="L73" s="1331"/>
      <c r="M73" s="1331"/>
      <c r="N73" s="1331"/>
      <c r="AM73" s="396"/>
      <c r="AN73" s="1328" t="s">
        <v>606</v>
      </c>
      <c r="AO73" s="1328"/>
      <c r="AP73" s="1328"/>
      <c r="AQ73" s="1328"/>
      <c r="AR73" s="1328"/>
      <c r="AS73" s="1328"/>
      <c r="AT73" s="1328"/>
      <c r="AU73" s="1328"/>
      <c r="AV73" s="1328"/>
      <c r="AW73" s="1328"/>
      <c r="AX73" s="1328"/>
      <c r="AY73" s="1328"/>
      <c r="AZ73" s="1328"/>
      <c r="BA73" s="1328"/>
      <c r="BB73" s="1328" t="s">
        <v>604</v>
      </c>
      <c r="BC73" s="1328"/>
      <c r="BD73" s="1328"/>
      <c r="BE73" s="1328"/>
      <c r="BF73" s="1328"/>
      <c r="BG73" s="1328"/>
      <c r="BH73" s="1328"/>
      <c r="BI73" s="1328"/>
      <c r="BJ73" s="1328"/>
      <c r="BK73" s="1328"/>
      <c r="BL73" s="1328"/>
      <c r="BM73" s="1328"/>
      <c r="BN73" s="1328"/>
      <c r="BO73" s="1328"/>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603</v>
      </c>
      <c r="BC75" s="1328"/>
      <c r="BD75" s="1328"/>
      <c r="BE75" s="1328"/>
      <c r="BF75" s="1328"/>
      <c r="BG75" s="1328"/>
      <c r="BH75" s="1328"/>
      <c r="BI75" s="1328"/>
      <c r="BJ75" s="1328"/>
      <c r="BK75" s="1328"/>
      <c r="BL75" s="1328"/>
      <c r="BM75" s="1328"/>
      <c r="BN75" s="1328"/>
      <c r="BO75" s="1328"/>
      <c r="BP75" s="1320">
        <v>5.9</v>
      </c>
      <c r="BQ75" s="1320"/>
      <c r="BR75" s="1320"/>
      <c r="BS75" s="1320"/>
      <c r="BT75" s="1320"/>
      <c r="BU75" s="1320"/>
      <c r="BV75" s="1320"/>
      <c r="BW75" s="1320"/>
      <c r="BX75" s="1320">
        <v>5.5</v>
      </c>
      <c r="BY75" s="1320"/>
      <c r="BZ75" s="1320"/>
      <c r="CA75" s="1320"/>
      <c r="CB75" s="1320"/>
      <c r="CC75" s="1320"/>
      <c r="CD75" s="1320"/>
      <c r="CE75" s="1320"/>
      <c r="CF75" s="1320">
        <v>5.6</v>
      </c>
      <c r="CG75" s="1320"/>
      <c r="CH75" s="1320"/>
      <c r="CI75" s="1320"/>
      <c r="CJ75" s="1320"/>
      <c r="CK75" s="1320"/>
      <c r="CL75" s="1320"/>
      <c r="CM75" s="1320"/>
      <c r="CN75" s="1320">
        <v>5.4</v>
      </c>
      <c r="CO75" s="1320"/>
      <c r="CP75" s="1320"/>
      <c r="CQ75" s="1320"/>
      <c r="CR75" s="1320"/>
      <c r="CS75" s="1320"/>
      <c r="CT75" s="1320"/>
      <c r="CU75" s="1320"/>
      <c r="CV75" s="1320">
        <v>5.3</v>
      </c>
      <c r="CW75" s="1320"/>
      <c r="CX75" s="1320"/>
      <c r="CY75" s="1320"/>
      <c r="CZ75" s="1320"/>
      <c r="DA75" s="1320"/>
      <c r="DB75" s="1320"/>
      <c r="DC75" s="1320"/>
    </row>
    <row r="76" spans="2:107" ht="13.5" x14ac:dyDescent="0.15">
      <c r="B76" s="389"/>
      <c r="G76" s="1326"/>
      <c r="H76" s="1326"/>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2"/>
      <c r="H77" s="1322"/>
      <c r="I77" s="1322"/>
      <c r="J77" s="1322"/>
      <c r="K77" s="1331"/>
      <c r="L77" s="1331"/>
      <c r="M77" s="1331"/>
      <c r="N77" s="1331"/>
      <c r="AN77" s="1321" t="s">
        <v>605</v>
      </c>
      <c r="AO77" s="1321"/>
      <c r="AP77" s="1321"/>
      <c r="AQ77" s="1321"/>
      <c r="AR77" s="1321"/>
      <c r="AS77" s="1321"/>
      <c r="AT77" s="1321"/>
      <c r="AU77" s="1321"/>
      <c r="AV77" s="1321"/>
      <c r="AW77" s="1321"/>
      <c r="AX77" s="1321"/>
      <c r="AY77" s="1321"/>
      <c r="AZ77" s="1321"/>
      <c r="BA77" s="1321"/>
      <c r="BB77" s="1328" t="s">
        <v>604</v>
      </c>
      <c r="BC77" s="1328"/>
      <c r="BD77" s="1328"/>
      <c r="BE77" s="1328"/>
      <c r="BF77" s="1328"/>
      <c r="BG77" s="1328"/>
      <c r="BH77" s="1328"/>
      <c r="BI77" s="1328"/>
      <c r="BJ77" s="1328"/>
      <c r="BK77" s="1328"/>
      <c r="BL77" s="1328"/>
      <c r="BM77" s="1328"/>
      <c r="BN77" s="1328"/>
      <c r="BO77" s="1328"/>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ht="13.5" x14ac:dyDescent="0.15">
      <c r="B78" s="389"/>
      <c r="G78" s="1322"/>
      <c r="H78" s="1322"/>
      <c r="I78" s="1322"/>
      <c r="J78" s="1322"/>
      <c r="K78" s="1331"/>
      <c r="L78" s="1331"/>
      <c r="M78" s="1331"/>
      <c r="N78" s="1331"/>
      <c r="AN78" s="1321"/>
      <c r="AO78" s="1321"/>
      <c r="AP78" s="1321"/>
      <c r="AQ78" s="1321"/>
      <c r="AR78" s="1321"/>
      <c r="AS78" s="1321"/>
      <c r="AT78" s="1321"/>
      <c r="AU78" s="1321"/>
      <c r="AV78" s="1321"/>
      <c r="AW78" s="1321"/>
      <c r="AX78" s="1321"/>
      <c r="AY78" s="1321"/>
      <c r="AZ78" s="1321"/>
      <c r="BA78" s="1321"/>
      <c r="BB78" s="1328"/>
      <c r="BC78" s="1328"/>
      <c r="BD78" s="1328"/>
      <c r="BE78" s="1328"/>
      <c r="BF78" s="1328"/>
      <c r="BG78" s="1328"/>
      <c r="BH78" s="1328"/>
      <c r="BI78" s="1328"/>
      <c r="BJ78" s="1328"/>
      <c r="BK78" s="1328"/>
      <c r="BL78" s="1328"/>
      <c r="BM78" s="1328"/>
      <c r="BN78" s="1328"/>
      <c r="BO78" s="132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2"/>
      <c r="H79" s="1322"/>
      <c r="I79" s="1330"/>
      <c r="J79" s="1330"/>
      <c r="K79" s="1332"/>
      <c r="L79" s="1332"/>
      <c r="M79" s="1332"/>
      <c r="N79" s="1332"/>
      <c r="AN79" s="1321"/>
      <c r="AO79" s="1321"/>
      <c r="AP79" s="1321"/>
      <c r="AQ79" s="1321"/>
      <c r="AR79" s="1321"/>
      <c r="AS79" s="1321"/>
      <c r="AT79" s="1321"/>
      <c r="AU79" s="1321"/>
      <c r="AV79" s="1321"/>
      <c r="AW79" s="1321"/>
      <c r="AX79" s="1321"/>
      <c r="AY79" s="1321"/>
      <c r="AZ79" s="1321"/>
      <c r="BA79" s="1321"/>
      <c r="BB79" s="1328" t="s">
        <v>603</v>
      </c>
      <c r="BC79" s="1328"/>
      <c r="BD79" s="1328"/>
      <c r="BE79" s="1328"/>
      <c r="BF79" s="1328"/>
      <c r="BG79" s="1328"/>
      <c r="BH79" s="1328"/>
      <c r="BI79" s="1328"/>
      <c r="BJ79" s="1328"/>
      <c r="BK79" s="1328"/>
      <c r="BL79" s="1328"/>
      <c r="BM79" s="1328"/>
      <c r="BN79" s="1328"/>
      <c r="BO79" s="1328"/>
      <c r="BP79" s="1320">
        <v>8.5</v>
      </c>
      <c r="BQ79" s="1320"/>
      <c r="BR79" s="1320"/>
      <c r="BS79" s="1320"/>
      <c r="BT79" s="1320"/>
      <c r="BU79" s="1320"/>
      <c r="BV79" s="1320"/>
      <c r="BW79" s="1320"/>
      <c r="BX79" s="1320">
        <v>8.5</v>
      </c>
      <c r="BY79" s="1320"/>
      <c r="BZ79" s="1320"/>
      <c r="CA79" s="1320"/>
      <c r="CB79" s="1320"/>
      <c r="CC79" s="1320"/>
      <c r="CD79" s="1320"/>
      <c r="CE79" s="1320"/>
      <c r="CF79" s="1320">
        <v>8.6</v>
      </c>
      <c r="CG79" s="1320"/>
      <c r="CH79" s="1320"/>
      <c r="CI79" s="1320"/>
      <c r="CJ79" s="1320"/>
      <c r="CK79" s="1320"/>
      <c r="CL79" s="1320"/>
      <c r="CM79" s="1320"/>
      <c r="CN79" s="1320">
        <v>8.6</v>
      </c>
      <c r="CO79" s="1320"/>
      <c r="CP79" s="1320"/>
      <c r="CQ79" s="1320"/>
      <c r="CR79" s="1320"/>
      <c r="CS79" s="1320"/>
      <c r="CT79" s="1320"/>
      <c r="CU79" s="1320"/>
      <c r="CV79" s="1320">
        <v>8.9</v>
      </c>
      <c r="CW79" s="1320"/>
      <c r="CX79" s="1320"/>
      <c r="CY79" s="1320"/>
      <c r="CZ79" s="1320"/>
      <c r="DA79" s="1320"/>
      <c r="DB79" s="1320"/>
      <c r="DC79" s="1320"/>
    </row>
    <row r="80" spans="2:107" ht="13.5" x14ac:dyDescent="0.15">
      <c r="B80" s="389"/>
      <c r="G80" s="1322"/>
      <c r="H80" s="1322"/>
      <c r="I80" s="1330"/>
      <c r="J80" s="1330"/>
      <c r="K80" s="1332"/>
      <c r="L80" s="1332"/>
      <c r="M80" s="1332"/>
      <c r="N80" s="1332"/>
      <c r="AN80" s="1321"/>
      <c r="AO80" s="1321"/>
      <c r="AP80" s="1321"/>
      <c r="AQ80" s="1321"/>
      <c r="AR80" s="1321"/>
      <c r="AS80" s="1321"/>
      <c r="AT80" s="1321"/>
      <c r="AU80" s="1321"/>
      <c r="AV80" s="1321"/>
      <c r="AW80" s="1321"/>
      <c r="AX80" s="1321"/>
      <c r="AY80" s="1321"/>
      <c r="AZ80" s="1321"/>
      <c r="BA80" s="1321"/>
      <c r="BB80" s="1328"/>
      <c r="BC80" s="1328"/>
      <c r="BD80" s="1328"/>
      <c r="BE80" s="1328"/>
      <c r="BF80" s="1328"/>
      <c r="BG80" s="1328"/>
      <c r="BH80" s="1328"/>
      <c r="BI80" s="1328"/>
      <c r="BJ80" s="1328"/>
      <c r="BK80" s="1328"/>
      <c r="BL80" s="1328"/>
      <c r="BM80" s="1328"/>
      <c r="BN80" s="1328"/>
      <c r="BO80" s="132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YVt20Qe+GrNWcgxbiqrp96q1eVGEtohgbMa3fVOQmspMXPOFGOHLXa9oPaKGK0SSKtypLes7ykDidMtxOFVtQ==" saltValue="YbkQD6Rx440oANU8LVt2I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1A88-6A02-495A-A7E9-DB361CE30889}">
  <sheetPr>
    <pageSetUpPr fitToPage="1"/>
  </sheetPr>
  <dimension ref="A1:DR125"/>
  <sheetViews>
    <sheetView showGridLines="0" topLeftCell="A23" zoomScale="70" zoomScaleNormal="70" zoomScaleSheetLayoutView="70" workbookViewId="0">
      <selection activeCell="AE74" sqref="AE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rmFnGaX5KayL5pxzzQG+CHFuGRBy1/Rp7VplJ9gMbWPtTgIXiU/zGSVAGiQnYFDvoAr94XJU1v62hEbPu7O5g==" saltValue="e9i6JnSGC/HiUanD03mL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2124-4E9B-44D8-A132-66505A98926F}">
  <sheetPr>
    <pageSetUpPr fitToPage="1"/>
  </sheetPr>
  <dimension ref="A1:DR125"/>
  <sheetViews>
    <sheetView showGridLines="0" topLeftCell="A69" zoomScale="85" zoomScaleNormal="85" zoomScaleSheetLayoutView="55" workbookViewId="0">
      <selection activeCell="CM91" sqref="CM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QJEl+sR/8oPPiI6nQ/x4B1yGApupLZ9TJvPCf4k9weTOd6YmP8cDeLL6ZuzuWfN5gKscDRA6mQVuikNukRcizA==" saltValue="LxTU8/wqgqn08XVCAUiN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210004</v>
      </c>
      <c r="E3" s="162"/>
      <c r="F3" s="163">
        <v>168868</v>
      </c>
      <c r="G3" s="164"/>
      <c r="H3" s="165"/>
    </row>
    <row r="4" spans="1:8" x14ac:dyDescent="0.15">
      <c r="A4" s="166"/>
      <c r="B4" s="167"/>
      <c r="C4" s="168"/>
      <c r="D4" s="169">
        <v>150609</v>
      </c>
      <c r="E4" s="170"/>
      <c r="F4" s="171">
        <v>79360</v>
      </c>
      <c r="G4" s="172"/>
      <c r="H4" s="173"/>
    </row>
    <row r="5" spans="1:8" x14ac:dyDescent="0.15">
      <c r="A5" s="154" t="s">
        <v>548</v>
      </c>
      <c r="B5" s="159"/>
      <c r="C5" s="160"/>
      <c r="D5" s="161">
        <v>178298</v>
      </c>
      <c r="E5" s="162"/>
      <c r="F5" s="163">
        <v>202870</v>
      </c>
      <c r="G5" s="164"/>
      <c r="H5" s="165"/>
    </row>
    <row r="6" spans="1:8" x14ac:dyDescent="0.15">
      <c r="A6" s="166"/>
      <c r="B6" s="167"/>
      <c r="C6" s="168"/>
      <c r="D6" s="169">
        <v>106476</v>
      </c>
      <c r="E6" s="170"/>
      <c r="F6" s="171">
        <v>79735</v>
      </c>
      <c r="G6" s="172"/>
      <c r="H6" s="173"/>
    </row>
    <row r="7" spans="1:8" x14ac:dyDescent="0.15">
      <c r="A7" s="154" t="s">
        <v>549</v>
      </c>
      <c r="B7" s="159"/>
      <c r="C7" s="160"/>
      <c r="D7" s="161">
        <v>117133</v>
      </c>
      <c r="E7" s="162"/>
      <c r="F7" s="163">
        <v>167497</v>
      </c>
      <c r="G7" s="164"/>
      <c r="H7" s="165"/>
    </row>
    <row r="8" spans="1:8" x14ac:dyDescent="0.15">
      <c r="A8" s="166"/>
      <c r="B8" s="167"/>
      <c r="C8" s="168"/>
      <c r="D8" s="169">
        <v>94187</v>
      </c>
      <c r="E8" s="170"/>
      <c r="F8" s="171">
        <v>82571</v>
      </c>
      <c r="G8" s="172"/>
      <c r="H8" s="173"/>
    </row>
    <row r="9" spans="1:8" x14ac:dyDescent="0.15">
      <c r="A9" s="154" t="s">
        <v>550</v>
      </c>
      <c r="B9" s="159"/>
      <c r="C9" s="160"/>
      <c r="D9" s="161">
        <v>142602</v>
      </c>
      <c r="E9" s="162"/>
      <c r="F9" s="163">
        <v>190274</v>
      </c>
      <c r="G9" s="164"/>
      <c r="H9" s="165"/>
    </row>
    <row r="10" spans="1:8" x14ac:dyDescent="0.15">
      <c r="A10" s="166"/>
      <c r="B10" s="167"/>
      <c r="C10" s="168"/>
      <c r="D10" s="169">
        <v>91830</v>
      </c>
      <c r="E10" s="170"/>
      <c r="F10" s="171">
        <v>88584</v>
      </c>
      <c r="G10" s="172"/>
      <c r="H10" s="173"/>
    </row>
    <row r="11" spans="1:8" x14ac:dyDescent="0.15">
      <c r="A11" s="154" t="s">
        <v>551</v>
      </c>
      <c r="B11" s="159"/>
      <c r="C11" s="160"/>
      <c r="D11" s="161">
        <v>229864</v>
      </c>
      <c r="E11" s="162"/>
      <c r="F11" s="163">
        <v>200194</v>
      </c>
      <c r="G11" s="164"/>
      <c r="H11" s="165"/>
    </row>
    <row r="12" spans="1:8" x14ac:dyDescent="0.15">
      <c r="A12" s="166"/>
      <c r="B12" s="167"/>
      <c r="C12" s="174"/>
      <c r="D12" s="169">
        <v>169471</v>
      </c>
      <c r="E12" s="170"/>
      <c r="F12" s="171">
        <v>106422</v>
      </c>
      <c r="G12" s="172"/>
      <c r="H12" s="173"/>
    </row>
    <row r="13" spans="1:8" x14ac:dyDescent="0.15">
      <c r="A13" s="154"/>
      <c r="B13" s="159"/>
      <c r="C13" s="175"/>
      <c r="D13" s="176">
        <v>175580</v>
      </c>
      <c r="E13" s="177"/>
      <c r="F13" s="178">
        <v>185941</v>
      </c>
      <c r="G13" s="179"/>
      <c r="H13" s="165"/>
    </row>
    <row r="14" spans="1:8" x14ac:dyDescent="0.15">
      <c r="A14" s="166"/>
      <c r="B14" s="167"/>
      <c r="C14" s="168"/>
      <c r="D14" s="169">
        <v>122515</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v>
      </c>
      <c r="C19" s="180">
        <f>ROUND(VALUE(SUBSTITUTE(実質収支比率等に係る経年分析!G$48,"▲","-")),2)</f>
        <v>7.84</v>
      </c>
      <c r="D19" s="180">
        <f>ROUND(VALUE(SUBSTITUTE(実質収支比率等に係る経年分析!H$48,"▲","-")),2)</f>
        <v>13.76</v>
      </c>
      <c r="E19" s="180">
        <f>ROUND(VALUE(SUBSTITUTE(実質収支比率等に係る経年分析!I$48,"▲","-")),2)</f>
        <v>9.4700000000000006</v>
      </c>
      <c r="F19" s="180">
        <f>ROUND(VALUE(SUBSTITUTE(実質収支比率等に係る経年分析!J$48,"▲","-")),2)</f>
        <v>13.83</v>
      </c>
    </row>
    <row r="20" spans="1:11" x14ac:dyDescent="0.15">
      <c r="A20" s="180" t="s">
        <v>55</v>
      </c>
      <c r="B20" s="180">
        <f>ROUND(VALUE(SUBSTITUTE(実質収支比率等に係る経年分析!F$47,"▲","-")),2)</f>
        <v>52.48</v>
      </c>
      <c r="C20" s="180">
        <f>ROUND(VALUE(SUBSTITUTE(実質収支比率等に係る経年分析!G$47,"▲","-")),2)</f>
        <v>59.84</v>
      </c>
      <c r="D20" s="180">
        <f>ROUND(VALUE(SUBSTITUTE(実質収支比率等に係る経年分析!H$47,"▲","-")),2)</f>
        <v>66.260000000000005</v>
      </c>
      <c r="E20" s="180">
        <f>ROUND(VALUE(SUBSTITUTE(実質収支比率等に係る経年分析!I$47,"▲","-")),2)</f>
        <v>75.19</v>
      </c>
      <c r="F20" s="180">
        <f>ROUND(VALUE(SUBSTITUTE(実質収支比率等に係る経年分析!J$47,"▲","-")),2)</f>
        <v>82.27</v>
      </c>
    </row>
    <row r="21" spans="1:11" x14ac:dyDescent="0.15">
      <c r="A21" s="180" t="s">
        <v>56</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11.49</v>
      </c>
      <c r="D21" s="180">
        <f>IF(ISNUMBER(VALUE(SUBSTITUTE(実質収支比率等に係る経年分析!H$49,"▲","-"))),ROUND(VALUE(SUBSTITUTE(実質収支比率等に係る経年分析!H$49,"▲","-")),2),NA())</f>
        <v>9.77</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介護保険（保険）特別会計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港湾整備事業特別会計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1067</v>
      </c>
      <c r="E42" s="182"/>
      <c r="F42" s="182"/>
      <c r="G42" s="182">
        <f>'実質公債費比率（分子）の構造'!L$52</f>
        <v>1012</v>
      </c>
      <c r="H42" s="182"/>
      <c r="I42" s="182"/>
      <c r="J42" s="182">
        <f>'実質公債費比率（分子）の構造'!M$52</f>
        <v>976</v>
      </c>
      <c r="K42" s="182"/>
      <c r="L42" s="182"/>
      <c r="M42" s="182">
        <f>'実質公債費比率（分子）の構造'!N$52</f>
        <v>925</v>
      </c>
      <c r="N42" s="182"/>
      <c r="O42" s="182"/>
      <c r="P42" s="182">
        <f>'実質公債費比率（分子）の構造'!O$52</f>
        <v>891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19</v>
      </c>
      <c r="F44" s="182"/>
      <c r="G44" s="182"/>
      <c r="H44" s="182">
        <f>'実質公債費比率（分子）の構造'!M$50</f>
        <v>11</v>
      </c>
      <c r="I44" s="182"/>
      <c r="J44" s="182"/>
      <c r="K44" s="182">
        <f>'実質公債費比率（分子）の構造'!N$50</f>
        <v>6</v>
      </c>
      <c r="L44" s="182"/>
      <c r="M44" s="182"/>
      <c r="N44" s="182">
        <f>'実質公債費比率（分子）の構造'!O$50</f>
        <v>5</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210</v>
      </c>
      <c r="C46" s="182"/>
      <c r="D46" s="182"/>
      <c r="E46" s="182">
        <f>'実質公債費比率（分子）の構造'!L$48</f>
        <v>212</v>
      </c>
      <c r="F46" s="182"/>
      <c r="G46" s="182"/>
      <c r="H46" s="182">
        <f>'実質公債費比率（分子）の構造'!M$48</f>
        <v>209</v>
      </c>
      <c r="I46" s="182"/>
      <c r="J46" s="182"/>
      <c r="K46" s="182">
        <f>'実質公債費比率（分子）の構造'!N$48</f>
        <v>204</v>
      </c>
      <c r="L46" s="182"/>
      <c r="M46" s="182"/>
      <c r="N46" s="182">
        <f>'実質公債費比率（分子）の構造'!O$48</f>
        <v>192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1113</v>
      </c>
      <c r="C49" s="182"/>
      <c r="D49" s="182"/>
      <c r="E49" s="182">
        <f>'実質公債費比率（分子）の構造'!L$45</f>
        <v>1044</v>
      </c>
      <c r="F49" s="182"/>
      <c r="G49" s="182"/>
      <c r="H49" s="182">
        <f>'実質公債費比率（分子）の構造'!M$45</f>
        <v>1003</v>
      </c>
      <c r="I49" s="182"/>
      <c r="J49" s="182"/>
      <c r="K49" s="182">
        <f>'実質公債費比率（分子）の構造'!N$45</f>
        <v>948</v>
      </c>
      <c r="L49" s="182"/>
      <c r="M49" s="182"/>
      <c r="N49" s="182">
        <f>'実質公債費比率（分子）の構造'!O$45</f>
        <v>922</v>
      </c>
      <c r="O49" s="182"/>
      <c r="P49" s="182"/>
    </row>
    <row r="50" spans="1:16" x14ac:dyDescent="0.15">
      <c r="A50" s="182" t="s">
        <v>71</v>
      </c>
      <c r="B50" s="182" t="e">
        <f>NA()</f>
        <v>#N/A</v>
      </c>
      <c r="C50" s="182">
        <f>IF(ISNUMBER('実質公債費比率（分子）の構造'!K$53),'実質公債費比率（分子）の構造'!K$53,NA())</f>
        <v>276</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248</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9670</v>
      </c>
      <c r="E56" s="181"/>
      <c r="F56" s="181"/>
      <c r="G56" s="181">
        <f>'将来負担比率（分子）の構造'!J$52</f>
        <v>9513</v>
      </c>
      <c r="H56" s="181"/>
      <c r="I56" s="181"/>
      <c r="J56" s="181">
        <f>'将来負担比率（分子）の構造'!K$52</f>
        <v>8972</v>
      </c>
      <c r="K56" s="181"/>
      <c r="L56" s="181"/>
      <c r="M56" s="181">
        <f>'将来負担比率（分子）の構造'!L$52</f>
        <v>8364</v>
      </c>
      <c r="N56" s="181"/>
      <c r="O56" s="181"/>
      <c r="P56" s="181">
        <f>'将来負担比率（分子）の構造'!M$52</f>
        <v>7883</v>
      </c>
    </row>
    <row r="57" spans="1:16" x14ac:dyDescent="0.15">
      <c r="A57" s="181" t="s">
        <v>42</v>
      </c>
      <c r="B57" s="181"/>
      <c r="C57" s="181"/>
      <c r="D57" s="181">
        <f>'将来負担比率（分子）の構造'!I$51</f>
        <v>234</v>
      </c>
      <c r="E57" s="181"/>
      <c r="F57" s="181"/>
      <c r="G57" s="181">
        <f>'将来負担比率（分子）の構造'!J$51</f>
        <v>204</v>
      </c>
      <c r="H57" s="181"/>
      <c r="I57" s="181"/>
      <c r="J57" s="181">
        <f>'将来負担比率（分子）の構造'!K$51</f>
        <v>179</v>
      </c>
      <c r="K57" s="181"/>
      <c r="L57" s="181"/>
      <c r="M57" s="181">
        <f>'将来負担比率（分子）の構造'!L$51</f>
        <v>155</v>
      </c>
      <c r="N57" s="181"/>
      <c r="O57" s="181"/>
      <c r="P57" s="181">
        <f>'将来負担比率（分子）の構造'!M$51</f>
        <v>138</v>
      </c>
    </row>
    <row r="58" spans="1:16" x14ac:dyDescent="0.15">
      <c r="A58" s="181" t="s">
        <v>41</v>
      </c>
      <c r="B58" s="181"/>
      <c r="C58" s="181"/>
      <c r="D58" s="181">
        <f>'将来負担比率（分子）の構造'!I$50</f>
        <v>9133</v>
      </c>
      <c r="E58" s="181"/>
      <c r="F58" s="181"/>
      <c r="G58" s="181">
        <f>'将来負担比率（分子）の構造'!J$50</f>
        <v>9434</v>
      </c>
      <c r="H58" s="181"/>
      <c r="I58" s="181"/>
      <c r="J58" s="181">
        <f>'将来負担比率（分子）の構造'!K$50</f>
        <v>9646</v>
      </c>
      <c r="K58" s="181"/>
      <c r="L58" s="181"/>
      <c r="M58" s="181">
        <f>'将来負担比率（分子）の構造'!L$50</f>
        <v>10085</v>
      </c>
      <c r="N58" s="181"/>
      <c r="O58" s="181"/>
      <c r="P58" s="181">
        <f>'将来負担比率（分子）の構造'!M$50</f>
        <v>10594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1478</v>
      </c>
      <c r="C62" s="181"/>
      <c r="D62" s="181"/>
      <c r="E62" s="181">
        <f>'将来負担比率（分子）の構造'!J$45</f>
        <v>1248</v>
      </c>
      <c r="F62" s="181"/>
      <c r="G62" s="181"/>
      <c r="H62" s="181">
        <f>'将来負担比率（分子）の構造'!K$45</f>
        <v>1130</v>
      </c>
      <c r="I62" s="181"/>
      <c r="J62" s="181"/>
      <c r="K62" s="181">
        <f>'将来負担比率（分子）の構造'!L$45</f>
        <v>952</v>
      </c>
      <c r="L62" s="181"/>
      <c r="M62" s="181"/>
      <c r="N62" s="181">
        <f>'将来負担比率（分子）の構造'!M$45</f>
        <v>936</v>
      </c>
      <c r="O62" s="181"/>
      <c r="P62" s="181"/>
    </row>
    <row r="63" spans="1:16" x14ac:dyDescent="0.15">
      <c r="A63" s="181" t="s">
        <v>34</v>
      </c>
      <c r="B63" s="181">
        <f>'将来負担比率（分子）の構造'!I$44</f>
        <v>41</v>
      </c>
      <c r="C63" s="181"/>
      <c r="D63" s="181"/>
      <c r="E63" s="181">
        <f>'将来負担比率（分子）の構造'!J$44</f>
        <v>32</v>
      </c>
      <c r="F63" s="181"/>
      <c r="G63" s="181"/>
      <c r="H63" s="181">
        <f>'将来負担比率（分子）の構造'!K$44</f>
        <v>45</v>
      </c>
      <c r="I63" s="181"/>
      <c r="J63" s="181"/>
      <c r="K63" s="181">
        <f>'将来負担比率（分子）の構造'!L$44</f>
        <v>90</v>
      </c>
      <c r="L63" s="181"/>
      <c r="M63" s="181"/>
      <c r="N63" s="181">
        <f>'将来負担比率（分子）の構造'!M$44</f>
        <v>207</v>
      </c>
      <c r="O63" s="181"/>
      <c r="P63" s="181"/>
    </row>
    <row r="64" spans="1:16" x14ac:dyDescent="0.15">
      <c r="A64" s="181" t="s">
        <v>33</v>
      </c>
      <c r="B64" s="181">
        <f>'将来負担比率（分子）の構造'!I$43</f>
        <v>2624</v>
      </c>
      <c r="C64" s="181"/>
      <c r="D64" s="181"/>
      <c r="E64" s="181">
        <f>'将来負担比率（分子）の構造'!J$43</f>
        <v>2581</v>
      </c>
      <c r="F64" s="181"/>
      <c r="G64" s="181"/>
      <c r="H64" s="181">
        <f>'将来負担比率（分子）の構造'!K$43</f>
        <v>2540</v>
      </c>
      <c r="I64" s="181"/>
      <c r="J64" s="181"/>
      <c r="K64" s="181">
        <f>'将来負担比率（分子）の構造'!L$43</f>
        <v>2362</v>
      </c>
      <c r="L64" s="181"/>
      <c r="M64" s="181"/>
      <c r="N64" s="181">
        <f>'将来負担比率（分子）の構造'!M$43</f>
        <v>2232</v>
      </c>
      <c r="O64" s="181"/>
      <c r="P64" s="181"/>
    </row>
    <row r="65" spans="1:16" x14ac:dyDescent="0.15">
      <c r="A65" s="181" t="s">
        <v>32</v>
      </c>
      <c r="B65" s="181">
        <f>'将来負担比率（分子）の構造'!I$42</f>
        <v>184</v>
      </c>
      <c r="C65" s="181"/>
      <c r="D65" s="181"/>
      <c r="E65" s="181">
        <f>'将来負担比率（分子）の構造'!J$42</f>
        <v>132</v>
      </c>
      <c r="F65" s="181"/>
      <c r="G65" s="181"/>
      <c r="H65" s="181">
        <f>'将来負担比率（分子）の構造'!K$42</f>
        <v>91</v>
      </c>
      <c r="I65" s="181"/>
      <c r="J65" s="181"/>
      <c r="K65" s="181">
        <f>'将来負担比率（分子）の構造'!L$42</f>
        <v>72</v>
      </c>
      <c r="L65" s="181"/>
      <c r="M65" s="181"/>
      <c r="N65" s="181">
        <f>'将来負担比率（分子）の構造'!M$42</f>
        <v>136</v>
      </c>
      <c r="O65" s="181"/>
      <c r="P65" s="181"/>
    </row>
    <row r="66" spans="1:16" x14ac:dyDescent="0.15">
      <c r="A66" s="181" t="s">
        <v>31</v>
      </c>
      <c r="B66" s="181">
        <f>'将来負担比率（分子）の構造'!I$41</f>
        <v>10595</v>
      </c>
      <c r="C66" s="181"/>
      <c r="D66" s="181"/>
      <c r="E66" s="181">
        <f>'将来負担比率（分子）の構造'!J$41</f>
        <v>10652</v>
      </c>
      <c r="F66" s="181"/>
      <c r="G66" s="181"/>
      <c r="H66" s="181">
        <f>'将来負担比率（分子）の構造'!K$41</f>
        <v>10099</v>
      </c>
      <c r="I66" s="181"/>
      <c r="J66" s="181"/>
      <c r="K66" s="181">
        <f>'将来負担比率（分子）の構造'!L$41</f>
        <v>9506</v>
      </c>
      <c r="L66" s="181"/>
      <c r="M66" s="181"/>
      <c r="N66" s="181">
        <f>'将来負担比率（分子）の構造'!M$41</f>
        <v>9005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3596</v>
      </c>
      <c r="C72" s="185">
        <f>基金残高に係る経年分析!G55</f>
        <v>3975</v>
      </c>
      <c r="D72" s="185">
        <f>基金残高に係る経年分析!H55</f>
        <v>4431</v>
      </c>
    </row>
    <row r="73" spans="1:16" x14ac:dyDescent="0.15">
      <c r="A73" s="184" t="s">
        <v>78</v>
      </c>
      <c r="B73" s="185">
        <f>基金残高に係る経年分析!F56</f>
        <v>818</v>
      </c>
      <c r="C73" s="185">
        <f>基金残高に係る経年分析!G56</f>
        <v>859</v>
      </c>
      <c r="D73" s="185">
        <f>基金残高に係る経年分析!H56</f>
        <v>900</v>
      </c>
    </row>
    <row r="74" spans="1:16" x14ac:dyDescent="0.15">
      <c r="A74" s="184" t="s">
        <v>79</v>
      </c>
      <c r="B74" s="185">
        <f>基金残高に係る経年分析!F57</f>
        <v>8106</v>
      </c>
      <c r="C74" s="185">
        <f>基金残高に係る経年分析!G57</f>
        <v>8002</v>
      </c>
      <c r="D74" s="185">
        <f>基金残高に係る経年分析!H57</f>
        <v>7772</v>
      </c>
    </row>
  </sheetData>
  <sheetProtection algorithmName="SHA-512" hashValue="xrxYJR+Syl7gIPlUlgHjppy/m8XlGGyvIF7RK+Y34NyrlXtQo4r27UICLfrcWJS5Dzf9tJA+tduUXcoHmmu1vg==" saltValue="DlKmzvpZ1Hd6DJCAExC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2879001</v>
      </c>
      <c r="S5" s="675"/>
      <c r="T5" s="675"/>
      <c r="U5" s="675"/>
      <c r="V5" s="675"/>
      <c r="W5" s="675"/>
      <c r="X5" s="675"/>
      <c r="Y5" s="676"/>
      <c r="Z5" s="677">
        <v>24.5</v>
      </c>
      <c r="AA5" s="677"/>
      <c r="AB5" s="677"/>
      <c r="AC5" s="677"/>
      <c r="AD5" s="678">
        <v>2547887</v>
      </c>
      <c r="AE5" s="678"/>
      <c r="AF5" s="678"/>
      <c r="AG5" s="678"/>
      <c r="AH5" s="678"/>
      <c r="AI5" s="678"/>
      <c r="AJ5" s="678"/>
      <c r="AK5" s="678"/>
      <c r="AL5" s="679">
        <v>49</v>
      </c>
      <c r="AM5" s="680"/>
      <c r="AN5" s="680"/>
      <c r="AO5" s="681"/>
      <c r="AP5" s="671" t="s">
        <v>226</v>
      </c>
      <c r="AQ5" s="672"/>
      <c r="AR5" s="672"/>
      <c r="AS5" s="672"/>
      <c r="AT5" s="672"/>
      <c r="AU5" s="672"/>
      <c r="AV5" s="672"/>
      <c r="AW5" s="672"/>
      <c r="AX5" s="672"/>
      <c r="AY5" s="672"/>
      <c r="AZ5" s="672"/>
      <c r="BA5" s="672"/>
      <c r="BB5" s="672"/>
      <c r="BC5" s="672"/>
      <c r="BD5" s="672"/>
      <c r="BE5" s="672"/>
      <c r="BF5" s="673"/>
      <c r="BG5" s="685">
        <v>2879001</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84234</v>
      </c>
      <c r="S6" s="686"/>
      <c r="T6" s="686"/>
      <c r="U6" s="686"/>
      <c r="V6" s="686"/>
      <c r="W6" s="686"/>
      <c r="X6" s="686"/>
      <c r="Y6" s="687"/>
      <c r="Z6" s="688">
        <v>0.7</v>
      </c>
      <c r="AA6" s="688"/>
      <c r="AB6" s="688"/>
      <c r="AC6" s="688"/>
      <c r="AD6" s="689">
        <v>84234</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2547887</v>
      </c>
      <c r="BH6" s="686"/>
      <c r="BI6" s="686"/>
      <c r="BJ6" s="686"/>
      <c r="BK6" s="686"/>
      <c r="BL6" s="686"/>
      <c r="BM6" s="686"/>
      <c r="BN6" s="687"/>
      <c r="BO6" s="688">
        <v>88.5</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91520</v>
      </c>
      <c r="CS6" s="686"/>
      <c r="CT6" s="686"/>
      <c r="CU6" s="686"/>
      <c r="CV6" s="686"/>
      <c r="CW6" s="686"/>
      <c r="CX6" s="686"/>
      <c r="CY6" s="687"/>
      <c r="CZ6" s="679">
        <v>0.8</v>
      </c>
      <c r="DA6" s="680"/>
      <c r="DB6" s="680"/>
      <c r="DC6" s="699"/>
      <c r="DD6" s="694" t="s">
        <v>130</v>
      </c>
      <c r="DE6" s="686"/>
      <c r="DF6" s="686"/>
      <c r="DG6" s="686"/>
      <c r="DH6" s="686"/>
      <c r="DI6" s="686"/>
      <c r="DJ6" s="686"/>
      <c r="DK6" s="686"/>
      <c r="DL6" s="686"/>
      <c r="DM6" s="686"/>
      <c r="DN6" s="686"/>
      <c r="DO6" s="686"/>
      <c r="DP6" s="687"/>
      <c r="DQ6" s="694">
        <v>91520</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1081</v>
      </c>
      <c r="S7" s="686"/>
      <c r="T7" s="686"/>
      <c r="U7" s="686"/>
      <c r="V7" s="686"/>
      <c r="W7" s="686"/>
      <c r="X7" s="686"/>
      <c r="Y7" s="687"/>
      <c r="Z7" s="688">
        <v>0</v>
      </c>
      <c r="AA7" s="688"/>
      <c r="AB7" s="688"/>
      <c r="AC7" s="688"/>
      <c r="AD7" s="689">
        <v>1081</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377583</v>
      </c>
      <c r="BH7" s="686"/>
      <c r="BI7" s="686"/>
      <c r="BJ7" s="686"/>
      <c r="BK7" s="686"/>
      <c r="BL7" s="686"/>
      <c r="BM7" s="686"/>
      <c r="BN7" s="687"/>
      <c r="BO7" s="688">
        <v>13.1</v>
      </c>
      <c r="BP7" s="688"/>
      <c r="BQ7" s="688"/>
      <c r="BR7" s="688"/>
      <c r="BS7" s="689" t="s">
        <v>232</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2511337</v>
      </c>
      <c r="CS7" s="686"/>
      <c r="CT7" s="686"/>
      <c r="CU7" s="686"/>
      <c r="CV7" s="686"/>
      <c r="CW7" s="686"/>
      <c r="CX7" s="686"/>
      <c r="CY7" s="687"/>
      <c r="CZ7" s="688">
        <v>22.9</v>
      </c>
      <c r="DA7" s="688"/>
      <c r="DB7" s="688"/>
      <c r="DC7" s="688"/>
      <c r="DD7" s="694">
        <v>66573</v>
      </c>
      <c r="DE7" s="686"/>
      <c r="DF7" s="686"/>
      <c r="DG7" s="686"/>
      <c r="DH7" s="686"/>
      <c r="DI7" s="686"/>
      <c r="DJ7" s="686"/>
      <c r="DK7" s="686"/>
      <c r="DL7" s="686"/>
      <c r="DM7" s="686"/>
      <c r="DN7" s="686"/>
      <c r="DO7" s="686"/>
      <c r="DP7" s="687"/>
      <c r="DQ7" s="694">
        <v>1483721</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2825</v>
      </c>
      <c r="S8" s="686"/>
      <c r="T8" s="686"/>
      <c r="U8" s="686"/>
      <c r="V8" s="686"/>
      <c r="W8" s="686"/>
      <c r="X8" s="686"/>
      <c r="Y8" s="687"/>
      <c r="Z8" s="688">
        <v>0</v>
      </c>
      <c r="AA8" s="688"/>
      <c r="AB8" s="688"/>
      <c r="AC8" s="688"/>
      <c r="AD8" s="689">
        <v>2825</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12966</v>
      </c>
      <c r="BH8" s="686"/>
      <c r="BI8" s="686"/>
      <c r="BJ8" s="686"/>
      <c r="BK8" s="686"/>
      <c r="BL8" s="686"/>
      <c r="BM8" s="686"/>
      <c r="BN8" s="687"/>
      <c r="BO8" s="688">
        <v>0.5</v>
      </c>
      <c r="BP8" s="688"/>
      <c r="BQ8" s="688"/>
      <c r="BR8" s="688"/>
      <c r="BS8" s="694" t="s">
        <v>130</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1817387</v>
      </c>
      <c r="CS8" s="686"/>
      <c r="CT8" s="686"/>
      <c r="CU8" s="686"/>
      <c r="CV8" s="686"/>
      <c r="CW8" s="686"/>
      <c r="CX8" s="686"/>
      <c r="CY8" s="687"/>
      <c r="CZ8" s="688">
        <v>16.600000000000001</v>
      </c>
      <c r="DA8" s="688"/>
      <c r="DB8" s="688"/>
      <c r="DC8" s="688"/>
      <c r="DD8" s="694">
        <v>51784</v>
      </c>
      <c r="DE8" s="686"/>
      <c r="DF8" s="686"/>
      <c r="DG8" s="686"/>
      <c r="DH8" s="686"/>
      <c r="DI8" s="686"/>
      <c r="DJ8" s="686"/>
      <c r="DK8" s="686"/>
      <c r="DL8" s="686"/>
      <c r="DM8" s="686"/>
      <c r="DN8" s="686"/>
      <c r="DO8" s="686"/>
      <c r="DP8" s="687"/>
      <c r="DQ8" s="694">
        <v>1058831</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3799</v>
      </c>
      <c r="S9" s="686"/>
      <c r="T9" s="686"/>
      <c r="U9" s="686"/>
      <c r="V9" s="686"/>
      <c r="W9" s="686"/>
      <c r="X9" s="686"/>
      <c r="Y9" s="687"/>
      <c r="Z9" s="688">
        <v>0</v>
      </c>
      <c r="AA9" s="688"/>
      <c r="AB9" s="688"/>
      <c r="AC9" s="688"/>
      <c r="AD9" s="689">
        <v>3799</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262171</v>
      </c>
      <c r="BH9" s="686"/>
      <c r="BI9" s="686"/>
      <c r="BJ9" s="686"/>
      <c r="BK9" s="686"/>
      <c r="BL9" s="686"/>
      <c r="BM9" s="686"/>
      <c r="BN9" s="687"/>
      <c r="BO9" s="688">
        <v>9.1</v>
      </c>
      <c r="BP9" s="688"/>
      <c r="BQ9" s="688"/>
      <c r="BR9" s="688"/>
      <c r="BS9" s="694" t="s">
        <v>232</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830562</v>
      </c>
      <c r="CS9" s="686"/>
      <c r="CT9" s="686"/>
      <c r="CU9" s="686"/>
      <c r="CV9" s="686"/>
      <c r="CW9" s="686"/>
      <c r="CX9" s="686"/>
      <c r="CY9" s="687"/>
      <c r="CZ9" s="688">
        <v>7.6</v>
      </c>
      <c r="DA9" s="688"/>
      <c r="DB9" s="688"/>
      <c r="DC9" s="688"/>
      <c r="DD9" s="694">
        <v>14721</v>
      </c>
      <c r="DE9" s="686"/>
      <c r="DF9" s="686"/>
      <c r="DG9" s="686"/>
      <c r="DH9" s="686"/>
      <c r="DI9" s="686"/>
      <c r="DJ9" s="686"/>
      <c r="DK9" s="686"/>
      <c r="DL9" s="686"/>
      <c r="DM9" s="686"/>
      <c r="DN9" s="686"/>
      <c r="DO9" s="686"/>
      <c r="DP9" s="687"/>
      <c r="DQ9" s="694">
        <v>559544</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130</v>
      </c>
      <c r="AA10" s="688"/>
      <c r="AB10" s="688"/>
      <c r="AC10" s="688"/>
      <c r="AD10" s="689" t="s">
        <v>232</v>
      </c>
      <c r="AE10" s="689"/>
      <c r="AF10" s="689"/>
      <c r="AG10" s="689"/>
      <c r="AH10" s="689"/>
      <c r="AI10" s="689"/>
      <c r="AJ10" s="689"/>
      <c r="AK10" s="689"/>
      <c r="AL10" s="690" t="s">
        <v>130</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26196</v>
      </c>
      <c r="BH10" s="686"/>
      <c r="BI10" s="686"/>
      <c r="BJ10" s="686"/>
      <c r="BK10" s="686"/>
      <c r="BL10" s="686"/>
      <c r="BM10" s="686"/>
      <c r="BN10" s="687"/>
      <c r="BO10" s="688">
        <v>0.9</v>
      </c>
      <c r="BP10" s="688"/>
      <c r="BQ10" s="688"/>
      <c r="BR10" s="688"/>
      <c r="BS10" s="694" t="s">
        <v>130</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232</v>
      </c>
      <c r="CS10" s="686"/>
      <c r="CT10" s="686"/>
      <c r="CU10" s="686"/>
      <c r="CV10" s="686"/>
      <c r="CW10" s="686"/>
      <c r="CX10" s="686"/>
      <c r="CY10" s="687"/>
      <c r="CZ10" s="688" t="s">
        <v>130</v>
      </c>
      <c r="DA10" s="688"/>
      <c r="DB10" s="688"/>
      <c r="DC10" s="688"/>
      <c r="DD10" s="694" t="s">
        <v>130</v>
      </c>
      <c r="DE10" s="686"/>
      <c r="DF10" s="686"/>
      <c r="DG10" s="686"/>
      <c r="DH10" s="686"/>
      <c r="DI10" s="686"/>
      <c r="DJ10" s="686"/>
      <c r="DK10" s="686"/>
      <c r="DL10" s="686"/>
      <c r="DM10" s="686"/>
      <c r="DN10" s="686"/>
      <c r="DO10" s="686"/>
      <c r="DP10" s="687"/>
      <c r="DQ10" s="694" t="s">
        <v>232</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204073</v>
      </c>
      <c r="S11" s="686"/>
      <c r="T11" s="686"/>
      <c r="U11" s="686"/>
      <c r="V11" s="686"/>
      <c r="W11" s="686"/>
      <c r="X11" s="686"/>
      <c r="Y11" s="687"/>
      <c r="Z11" s="690">
        <v>1.7</v>
      </c>
      <c r="AA11" s="691"/>
      <c r="AB11" s="691"/>
      <c r="AC11" s="703"/>
      <c r="AD11" s="694">
        <v>204073</v>
      </c>
      <c r="AE11" s="686"/>
      <c r="AF11" s="686"/>
      <c r="AG11" s="686"/>
      <c r="AH11" s="686"/>
      <c r="AI11" s="686"/>
      <c r="AJ11" s="686"/>
      <c r="AK11" s="687"/>
      <c r="AL11" s="690">
        <v>3.9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76250</v>
      </c>
      <c r="BH11" s="686"/>
      <c r="BI11" s="686"/>
      <c r="BJ11" s="686"/>
      <c r="BK11" s="686"/>
      <c r="BL11" s="686"/>
      <c r="BM11" s="686"/>
      <c r="BN11" s="687"/>
      <c r="BO11" s="688">
        <v>2.6</v>
      </c>
      <c r="BP11" s="688"/>
      <c r="BQ11" s="688"/>
      <c r="BR11" s="688"/>
      <c r="BS11" s="694" t="s">
        <v>130</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559720</v>
      </c>
      <c r="CS11" s="686"/>
      <c r="CT11" s="686"/>
      <c r="CU11" s="686"/>
      <c r="CV11" s="686"/>
      <c r="CW11" s="686"/>
      <c r="CX11" s="686"/>
      <c r="CY11" s="687"/>
      <c r="CZ11" s="688">
        <v>5.0999999999999996</v>
      </c>
      <c r="DA11" s="688"/>
      <c r="DB11" s="688"/>
      <c r="DC11" s="688"/>
      <c r="DD11" s="694">
        <v>140998</v>
      </c>
      <c r="DE11" s="686"/>
      <c r="DF11" s="686"/>
      <c r="DG11" s="686"/>
      <c r="DH11" s="686"/>
      <c r="DI11" s="686"/>
      <c r="DJ11" s="686"/>
      <c r="DK11" s="686"/>
      <c r="DL11" s="686"/>
      <c r="DM11" s="686"/>
      <c r="DN11" s="686"/>
      <c r="DO11" s="686"/>
      <c r="DP11" s="687"/>
      <c r="DQ11" s="694">
        <v>415194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130</v>
      </c>
      <c r="AA12" s="688"/>
      <c r="AB12" s="688"/>
      <c r="AC12" s="688"/>
      <c r="AD12" s="689" t="s">
        <v>138</v>
      </c>
      <c r="AE12" s="689"/>
      <c r="AF12" s="689"/>
      <c r="AG12" s="689"/>
      <c r="AH12" s="689"/>
      <c r="AI12" s="689"/>
      <c r="AJ12" s="689"/>
      <c r="AK12" s="689"/>
      <c r="AL12" s="690" t="s">
        <v>138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2094190</v>
      </c>
      <c r="BH12" s="686"/>
      <c r="BI12" s="686"/>
      <c r="BJ12" s="686"/>
      <c r="BK12" s="686"/>
      <c r="BL12" s="686"/>
      <c r="BM12" s="686"/>
      <c r="BN12" s="687"/>
      <c r="BO12" s="688">
        <v>72.7</v>
      </c>
      <c r="BP12" s="688"/>
      <c r="BQ12" s="688"/>
      <c r="BR12" s="688"/>
      <c r="BS12" s="694" t="s">
        <v>130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1117348</v>
      </c>
      <c r="CS12" s="686"/>
      <c r="CT12" s="686"/>
      <c r="CU12" s="686"/>
      <c r="CV12" s="686"/>
      <c r="CW12" s="686"/>
      <c r="CX12" s="686"/>
      <c r="CY12" s="687"/>
      <c r="CZ12" s="688">
        <v>10.199999999999999</v>
      </c>
      <c r="DA12" s="688"/>
      <c r="DB12" s="688"/>
      <c r="DC12" s="688"/>
      <c r="DD12" s="694">
        <v>855421</v>
      </c>
      <c r="DE12" s="686"/>
      <c r="DF12" s="686"/>
      <c r="DG12" s="686"/>
      <c r="DH12" s="686"/>
      <c r="DI12" s="686"/>
      <c r="DJ12" s="686"/>
      <c r="DK12" s="686"/>
      <c r="DL12" s="686"/>
      <c r="DM12" s="686"/>
      <c r="DN12" s="686"/>
      <c r="DO12" s="686"/>
      <c r="DP12" s="687"/>
      <c r="DQ12" s="694">
        <v>695556</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232</v>
      </c>
      <c r="AE13" s="689"/>
      <c r="AF13" s="689"/>
      <c r="AG13" s="689"/>
      <c r="AH13" s="689"/>
      <c r="AI13" s="689"/>
      <c r="AJ13" s="689"/>
      <c r="AK13" s="689"/>
      <c r="AL13" s="690" t="s">
        <v>130</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2094052</v>
      </c>
      <c r="BH13" s="686"/>
      <c r="BI13" s="686"/>
      <c r="BJ13" s="686"/>
      <c r="BK13" s="686"/>
      <c r="BL13" s="686"/>
      <c r="BM13" s="686"/>
      <c r="BN13" s="687"/>
      <c r="BO13" s="688">
        <v>72.7</v>
      </c>
      <c r="BP13" s="688"/>
      <c r="BQ13" s="688"/>
      <c r="BR13" s="688"/>
      <c r="BS13" s="694" t="s">
        <v>130</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1534555</v>
      </c>
      <c r="CS13" s="686"/>
      <c r="CT13" s="686"/>
      <c r="CU13" s="686"/>
      <c r="CV13" s="686"/>
      <c r="CW13" s="686"/>
      <c r="CX13" s="686"/>
      <c r="CY13" s="687"/>
      <c r="CZ13" s="688">
        <v>14</v>
      </c>
      <c r="DA13" s="688"/>
      <c r="DB13" s="688"/>
      <c r="DC13" s="688"/>
      <c r="DD13" s="694">
        <v>524837</v>
      </c>
      <c r="DE13" s="686"/>
      <c r="DF13" s="686"/>
      <c r="DG13" s="686"/>
      <c r="DH13" s="686"/>
      <c r="DI13" s="686"/>
      <c r="DJ13" s="686"/>
      <c r="DK13" s="686"/>
      <c r="DL13" s="686"/>
      <c r="DM13" s="686"/>
      <c r="DN13" s="686"/>
      <c r="DO13" s="686"/>
      <c r="DP13" s="687"/>
      <c r="DQ13" s="694">
        <v>1318974</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232</v>
      </c>
      <c r="AA14" s="688"/>
      <c r="AB14" s="688"/>
      <c r="AC14" s="688"/>
      <c r="AD14" s="689" t="s">
        <v>130</v>
      </c>
      <c r="AE14" s="689"/>
      <c r="AF14" s="689"/>
      <c r="AG14" s="689"/>
      <c r="AH14" s="689"/>
      <c r="AI14" s="689"/>
      <c r="AJ14" s="689"/>
      <c r="AK14" s="689"/>
      <c r="AL14" s="690" t="s">
        <v>130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34470</v>
      </c>
      <c r="BH14" s="686"/>
      <c r="BI14" s="686"/>
      <c r="BJ14" s="686"/>
      <c r="BK14" s="686"/>
      <c r="BL14" s="686"/>
      <c r="BM14" s="686"/>
      <c r="BN14" s="687"/>
      <c r="BO14" s="688">
        <v>1.2</v>
      </c>
      <c r="BP14" s="688"/>
      <c r="BQ14" s="688"/>
      <c r="BR14" s="688"/>
      <c r="BS14" s="694" t="s">
        <v>130</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395808</v>
      </c>
      <c r="CS14" s="686"/>
      <c r="CT14" s="686"/>
      <c r="CU14" s="686"/>
      <c r="CV14" s="686"/>
      <c r="CW14" s="686"/>
      <c r="CX14" s="686"/>
      <c r="CY14" s="687"/>
      <c r="CZ14" s="688">
        <v>3.6</v>
      </c>
      <c r="DA14" s="688"/>
      <c r="DB14" s="688"/>
      <c r="DC14" s="688"/>
      <c r="DD14" s="694">
        <v>23816</v>
      </c>
      <c r="DE14" s="686"/>
      <c r="DF14" s="686"/>
      <c r="DG14" s="686"/>
      <c r="DH14" s="686"/>
      <c r="DI14" s="686"/>
      <c r="DJ14" s="686"/>
      <c r="DK14" s="686"/>
      <c r="DL14" s="686"/>
      <c r="DM14" s="686"/>
      <c r="DN14" s="686"/>
      <c r="DO14" s="686"/>
      <c r="DP14" s="687"/>
      <c r="DQ14" s="694">
        <v>315190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138</v>
      </c>
      <c r="AE15" s="689"/>
      <c r="AF15" s="689"/>
      <c r="AG15" s="689"/>
      <c r="AH15" s="689"/>
      <c r="AI15" s="689"/>
      <c r="AJ15" s="689"/>
      <c r="AK15" s="689"/>
      <c r="AL15" s="690" t="s">
        <v>130</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41644</v>
      </c>
      <c r="BH15" s="686"/>
      <c r="BI15" s="686"/>
      <c r="BJ15" s="686"/>
      <c r="BK15" s="686"/>
      <c r="BL15" s="686"/>
      <c r="BM15" s="686"/>
      <c r="BN15" s="687"/>
      <c r="BO15" s="688">
        <v>1.4</v>
      </c>
      <c r="BP15" s="688"/>
      <c r="BQ15" s="688"/>
      <c r="BR15" s="688"/>
      <c r="BS15" s="694" t="s">
        <v>232</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1108396</v>
      </c>
      <c r="CS15" s="686"/>
      <c r="CT15" s="686"/>
      <c r="CU15" s="686"/>
      <c r="CV15" s="686"/>
      <c r="CW15" s="686"/>
      <c r="CX15" s="686"/>
      <c r="CY15" s="687"/>
      <c r="CZ15" s="688">
        <v>10.1</v>
      </c>
      <c r="DA15" s="688"/>
      <c r="DB15" s="688"/>
      <c r="DC15" s="688"/>
      <c r="DD15" s="694">
        <v>367868</v>
      </c>
      <c r="DE15" s="686"/>
      <c r="DF15" s="686"/>
      <c r="DG15" s="686"/>
      <c r="DH15" s="686"/>
      <c r="DI15" s="686"/>
      <c r="DJ15" s="686"/>
      <c r="DK15" s="686"/>
      <c r="DL15" s="686"/>
      <c r="DM15" s="686"/>
      <c r="DN15" s="686"/>
      <c r="DO15" s="686"/>
      <c r="DP15" s="687"/>
      <c r="DQ15" s="694">
        <v>876718</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5973</v>
      </c>
      <c r="S16" s="686"/>
      <c r="T16" s="686"/>
      <c r="U16" s="686"/>
      <c r="V16" s="686"/>
      <c r="W16" s="686"/>
      <c r="X16" s="686"/>
      <c r="Y16" s="687"/>
      <c r="Z16" s="688">
        <v>0.1</v>
      </c>
      <c r="AA16" s="688"/>
      <c r="AB16" s="688"/>
      <c r="AC16" s="688"/>
      <c r="AD16" s="689">
        <v>5973</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138</v>
      </c>
      <c r="BP16" s="688"/>
      <c r="BQ16" s="688"/>
      <c r="BR16" s="688"/>
      <c r="BS16" s="694" t="s">
        <v>232</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80416</v>
      </c>
      <c r="CS16" s="686"/>
      <c r="CT16" s="686"/>
      <c r="CU16" s="686"/>
      <c r="CV16" s="686"/>
      <c r="CW16" s="686"/>
      <c r="CX16" s="686"/>
      <c r="CY16" s="687"/>
      <c r="CZ16" s="688">
        <v>0.7</v>
      </c>
      <c r="DA16" s="688"/>
      <c r="DB16" s="688"/>
      <c r="DC16" s="688"/>
      <c r="DD16" s="694" t="s">
        <v>232</v>
      </c>
      <c r="DE16" s="686"/>
      <c r="DF16" s="686"/>
      <c r="DG16" s="686"/>
      <c r="DH16" s="686"/>
      <c r="DI16" s="686"/>
      <c r="DJ16" s="686"/>
      <c r="DK16" s="686"/>
      <c r="DL16" s="686"/>
      <c r="DM16" s="686"/>
      <c r="DN16" s="686"/>
      <c r="DO16" s="686"/>
      <c r="DP16" s="687"/>
      <c r="DQ16" s="694">
        <v>61503</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11774</v>
      </c>
      <c r="S17" s="686"/>
      <c r="T17" s="686"/>
      <c r="U17" s="686"/>
      <c r="V17" s="686"/>
      <c r="W17" s="686"/>
      <c r="X17" s="686"/>
      <c r="Y17" s="687"/>
      <c r="Z17" s="688">
        <v>0.1</v>
      </c>
      <c r="AA17" s="688"/>
      <c r="AB17" s="688"/>
      <c r="AC17" s="688"/>
      <c r="AD17" s="689">
        <v>11774</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232</v>
      </c>
      <c r="BP17" s="688"/>
      <c r="BQ17" s="688"/>
      <c r="BR17" s="688"/>
      <c r="BS17" s="694" t="s">
        <v>232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915909</v>
      </c>
      <c r="CS17" s="686"/>
      <c r="CT17" s="686"/>
      <c r="CU17" s="686"/>
      <c r="CV17" s="686"/>
      <c r="CW17" s="686"/>
      <c r="CX17" s="686"/>
      <c r="CY17" s="687"/>
      <c r="CZ17" s="688">
        <v>8.4</v>
      </c>
      <c r="DA17" s="688"/>
      <c r="DB17" s="688"/>
      <c r="DC17" s="688"/>
      <c r="DD17" s="694" t="s">
        <v>130</v>
      </c>
      <c r="DE17" s="686"/>
      <c r="DF17" s="686"/>
      <c r="DG17" s="686"/>
      <c r="DH17" s="686"/>
      <c r="DI17" s="686"/>
      <c r="DJ17" s="686"/>
      <c r="DK17" s="686"/>
      <c r="DL17" s="686"/>
      <c r="DM17" s="686"/>
      <c r="DN17" s="686"/>
      <c r="DO17" s="686"/>
      <c r="DP17" s="687"/>
      <c r="DQ17" s="694">
        <v>896240</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5041</v>
      </c>
      <c r="S18" s="686"/>
      <c r="T18" s="686"/>
      <c r="U18" s="686"/>
      <c r="V18" s="686"/>
      <c r="W18" s="686"/>
      <c r="X18" s="686"/>
      <c r="Y18" s="687"/>
      <c r="Z18" s="688">
        <v>0</v>
      </c>
      <c r="AA18" s="688"/>
      <c r="AB18" s="688"/>
      <c r="AC18" s="688"/>
      <c r="AD18" s="689">
        <v>5041</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v>331114</v>
      </c>
      <c r="BH18" s="686"/>
      <c r="BI18" s="686"/>
      <c r="BJ18" s="686"/>
      <c r="BK18" s="686"/>
      <c r="BL18" s="686"/>
      <c r="BM18" s="686"/>
      <c r="BN18" s="687"/>
      <c r="BO18" s="688">
        <v>11.5</v>
      </c>
      <c r="BP18" s="688"/>
      <c r="BQ18" s="688"/>
      <c r="BR18" s="688"/>
      <c r="BS18" s="694" t="s">
        <v>130</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232</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1818</v>
      </c>
      <c r="S19" s="686"/>
      <c r="T19" s="686"/>
      <c r="U19" s="686"/>
      <c r="V19" s="686"/>
      <c r="W19" s="686"/>
      <c r="X19" s="686"/>
      <c r="Y19" s="687"/>
      <c r="Z19" s="688">
        <v>0</v>
      </c>
      <c r="AA19" s="688"/>
      <c r="AB19" s="688"/>
      <c r="AC19" s="688"/>
      <c r="AD19" s="689">
        <v>1818</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232</v>
      </c>
      <c r="BH19" s="686"/>
      <c r="BI19" s="686"/>
      <c r="BJ19" s="686"/>
      <c r="BK19" s="686"/>
      <c r="BL19" s="686"/>
      <c r="BM19" s="686"/>
      <c r="BN19" s="687"/>
      <c r="BO19" s="688" t="s">
        <v>130</v>
      </c>
      <c r="BP19" s="688"/>
      <c r="BQ19" s="688"/>
      <c r="BR19" s="688"/>
      <c r="BS19" s="694" t="s">
        <v>138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232</v>
      </c>
      <c r="DA19" s="688"/>
      <c r="DB19" s="688"/>
      <c r="DC19" s="688"/>
      <c r="DD19" s="694" t="s">
        <v>138</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2936</v>
      </c>
      <c r="S20" s="686"/>
      <c r="T20" s="686"/>
      <c r="U20" s="686"/>
      <c r="V20" s="686"/>
      <c r="W20" s="686"/>
      <c r="X20" s="686"/>
      <c r="Y20" s="687"/>
      <c r="Z20" s="688">
        <v>0</v>
      </c>
      <c r="AA20" s="688"/>
      <c r="AB20" s="688"/>
      <c r="AC20" s="688"/>
      <c r="AD20" s="689">
        <v>2936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138</v>
      </c>
      <c r="BP20" s="688"/>
      <c r="BQ20" s="688"/>
      <c r="BR20" s="688"/>
      <c r="BS20" s="694" t="s">
        <v>138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10962958</v>
      </c>
      <c r="CS20" s="686"/>
      <c r="CT20" s="686"/>
      <c r="CU20" s="686"/>
      <c r="CV20" s="686"/>
      <c r="CW20" s="686"/>
      <c r="CX20" s="686"/>
      <c r="CY20" s="687"/>
      <c r="CZ20" s="688">
        <v>100</v>
      </c>
      <c r="DA20" s="688"/>
      <c r="DB20" s="688"/>
      <c r="DC20" s="688"/>
      <c r="DD20" s="694">
        <v>2046018</v>
      </c>
      <c r="DE20" s="686"/>
      <c r="DF20" s="686"/>
      <c r="DG20" s="686"/>
      <c r="DH20" s="686"/>
      <c r="DI20" s="686"/>
      <c r="DJ20" s="686"/>
      <c r="DK20" s="686"/>
      <c r="DL20" s="686"/>
      <c r="DM20" s="686"/>
      <c r="DN20" s="686"/>
      <c r="DO20" s="686"/>
      <c r="DP20" s="687"/>
      <c r="DQ20" s="694">
        <v>7772991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287</v>
      </c>
      <c r="S21" s="686"/>
      <c r="T21" s="686"/>
      <c r="U21" s="686"/>
      <c r="V21" s="686"/>
      <c r="W21" s="686"/>
      <c r="X21" s="686"/>
      <c r="Y21" s="687"/>
      <c r="Z21" s="688">
        <v>0</v>
      </c>
      <c r="AA21" s="688"/>
      <c r="AB21" s="688"/>
      <c r="AC21" s="688"/>
      <c r="AD21" s="689">
        <v>287</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2557343</v>
      </c>
      <c r="S22" s="686"/>
      <c r="T22" s="686"/>
      <c r="U22" s="686"/>
      <c r="V22" s="686"/>
      <c r="W22" s="686"/>
      <c r="X22" s="686"/>
      <c r="Y22" s="687"/>
      <c r="Z22" s="688">
        <v>21.7</v>
      </c>
      <c r="AA22" s="688"/>
      <c r="AB22" s="688"/>
      <c r="AC22" s="688"/>
      <c r="AD22" s="689">
        <v>2281697</v>
      </c>
      <c r="AE22" s="689"/>
      <c r="AF22" s="689"/>
      <c r="AG22" s="689"/>
      <c r="AH22" s="689"/>
      <c r="AI22" s="689"/>
      <c r="AJ22" s="689"/>
      <c r="AK22" s="689"/>
      <c r="AL22" s="690">
        <v>43.8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232</v>
      </c>
      <c r="BP22" s="688"/>
      <c r="BQ22" s="688"/>
      <c r="BR22" s="688"/>
      <c r="BS22" s="694" t="s">
        <v>130</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2281697</v>
      </c>
      <c r="S23" s="686"/>
      <c r="T23" s="686"/>
      <c r="U23" s="686"/>
      <c r="V23" s="686"/>
      <c r="W23" s="686"/>
      <c r="X23" s="686"/>
      <c r="Y23" s="687"/>
      <c r="Z23" s="688">
        <v>19.399999999999999</v>
      </c>
      <c r="AA23" s="688"/>
      <c r="AB23" s="688"/>
      <c r="AC23" s="688"/>
      <c r="AD23" s="689">
        <v>2281697</v>
      </c>
      <c r="AE23" s="689"/>
      <c r="AF23" s="689"/>
      <c r="AG23" s="689"/>
      <c r="AH23" s="689"/>
      <c r="AI23" s="689"/>
      <c r="AJ23" s="689"/>
      <c r="AK23" s="689"/>
      <c r="AL23" s="690">
        <v>43.8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232</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275646</v>
      </c>
      <c r="S24" s="686"/>
      <c r="T24" s="686"/>
      <c r="U24" s="686"/>
      <c r="V24" s="686"/>
      <c r="W24" s="686"/>
      <c r="X24" s="686"/>
      <c r="Y24" s="687"/>
      <c r="Z24" s="688">
        <v>2.2999999999999998</v>
      </c>
      <c r="AA24" s="688"/>
      <c r="AB24" s="688"/>
      <c r="AC24" s="688"/>
      <c r="AD24" s="689" t="s">
        <v>130</v>
      </c>
      <c r="AE24" s="689"/>
      <c r="AF24" s="689"/>
      <c r="AG24" s="689"/>
      <c r="AH24" s="689"/>
      <c r="AI24" s="689"/>
      <c r="AJ24" s="689"/>
      <c r="AK24" s="689"/>
      <c r="AL24" s="690" t="s">
        <v>138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130</v>
      </c>
      <c r="BP24" s="688"/>
      <c r="BQ24" s="688"/>
      <c r="BR24" s="688"/>
      <c r="BS24" s="694" t="s">
        <v>138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3018073</v>
      </c>
      <c r="CS24" s="675"/>
      <c r="CT24" s="675"/>
      <c r="CU24" s="675"/>
      <c r="CV24" s="675"/>
      <c r="CW24" s="675"/>
      <c r="CX24" s="675"/>
      <c r="CY24" s="676"/>
      <c r="CZ24" s="679">
        <v>27.5</v>
      </c>
      <c r="DA24" s="680"/>
      <c r="DB24" s="680"/>
      <c r="DC24" s="699"/>
      <c r="DD24" s="721">
        <v>2161026</v>
      </c>
      <c r="DE24" s="675"/>
      <c r="DF24" s="675"/>
      <c r="DG24" s="675"/>
      <c r="DH24" s="675"/>
      <c r="DI24" s="675"/>
      <c r="DJ24" s="675"/>
      <c r="DK24" s="676"/>
      <c r="DL24" s="721">
        <v>2158799</v>
      </c>
      <c r="DM24" s="675"/>
      <c r="DN24" s="675"/>
      <c r="DO24" s="675"/>
      <c r="DP24" s="675"/>
      <c r="DQ24" s="675"/>
      <c r="DR24" s="675"/>
      <c r="DS24" s="675"/>
      <c r="DT24" s="675"/>
      <c r="DU24" s="675"/>
      <c r="DV24" s="676"/>
      <c r="DW24" s="679">
        <v>39.700000000000003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130</v>
      </c>
      <c r="AE25" s="689"/>
      <c r="AF25" s="689"/>
      <c r="AG25" s="689"/>
      <c r="AH25" s="689"/>
      <c r="AI25" s="689"/>
      <c r="AJ25" s="689"/>
      <c r="AK25" s="689"/>
      <c r="AL25" s="690" t="s">
        <v>130</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130</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1536180</v>
      </c>
      <c r="CS25" s="722"/>
      <c r="CT25" s="722"/>
      <c r="CU25" s="722"/>
      <c r="CV25" s="722"/>
      <c r="CW25" s="722"/>
      <c r="CX25" s="722"/>
      <c r="CY25" s="723"/>
      <c r="CZ25" s="690">
        <v>14</v>
      </c>
      <c r="DA25" s="719"/>
      <c r="DB25" s="719"/>
      <c r="DC25" s="724"/>
      <c r="DD25" s="694">
        <v>1112970</v>
      </c>
      <c r="DE25" s="722"/>
      <c r="DF25" s="722"/>
      <c r="DG25" s="722"/>
      <c r="DH25" s="722"/>
      <c r="DI25" s="722"/>
      <c r="DJ25" s="722"/>
      <c r="DK25" s="723"/>
      <c r="DL25" s="694">
        <v>1110743</v>
      </c>
      <c r="DM25" s="722"/>
      <c r="DN25" s="722"/>
      <c r="DO25" s="722"/>
      <c r="DP25" s="722"/>
      <c r="DQ25" s="722"/>
      <c r="DR25" s="722"/>
      <c r="DS25" s="722"/>
      <c r="DT25" s="722"/>
      <c r="DU25" s="722"/>
      <c r="DV25" s="723"/>
      <c r="DW25" s="690">
        <v>20.399999999999999</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5755144</v>
      </c>
      <c r="S26" s="686"/>
      <c r="T26" s="686"/>
      <c r="U26" s="686"/>
      <c r="V26" s="686"/>
      <c r="W26" s="686"/>
      <c r="X26" s="686"/>
      <c r="Y26" s="687"/>
      <c r="Z26" s="688">
        <v>48.9</v>
      </c>
      <c r="AA26" s="688"/>
      <c r="AB26" s="688"/>
      <c r="AC26" s="688"/>
      <c r="AD26" s="689">
        <v>5148384</v>
      </c>
      <c r="AE26" s="689"/>
      <c r="AF26" s="689"/>
      <c r="AG26" s="689"/>
      <c r="AH26" s="689"/>
      <c r="AI26" s="689"/>
      <c r="AJ26" s="689"/>
      <c r="AK26" s="689"/>
      <c r="AL26" s="690">
        <v>98.9</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924249</v>
      </c>
      <c r="CS26" s="686"/>
      <c r="CT26" s="686"/>
      <c r="CU26" s="686"/>
      <c r="CV26" s="686"/>
      <c r="CW26" s="686"/>
      <c r="CX26" s="686"/>
      <c r="CY26" s="687"/>
      <c r="CZ26" s="690">
        <v>8.4</v>
      </c>
      <c r="DA26" s="719"/>
      <c r="DB26" s="719"/>
      <c r="DC26" s="724"/>
      <c r="DD26" s="694">
        <v>589645</v>
      </c>
      <c r="DE26" s="686"/>
      <c r="DF26" s="686"/>
      <c r="DG26" s="686"/>
      <c r="DH26" s="686"/>
      <c r="DI26" s="686"/>
      <c r="DJ26" s="686"/>
      <c r="DK26" s="687"/>
      <c r="DL26" s="694" t="s">
        <v>232</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1145</v>
      </c>
      <c r="S27" s="686"/>
      <c r="T27" s="686"/>
      <c r="U27" s="686"/>
      <c r="V27" s="686"/>
      <c r="W27" s="686"/>
      <c r="X27" s="686"/>
      <c r="Y27" s="687"/>
      <c r="Z27" s="688">
        <v>0</v>
      </c>
      <c r="AA27" s="688"/>
      <c r="AB27" s="688"/>
      <c r="AC27" s="688"/>
      <c r="AD27" s="689">
        <v>1145</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2879001</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565984</v>
      </c>
      <c r="CS27" s="722"/>
      <c r="CT27" s="722"/>
      <c r="CU27" s="722"/>
      <c r="CV27" s="722"/>
      <c r="CW27" s="722"/>
      <c r="CX27" s="722"/>
      <c r="CY27" s="723"/>
      <c r="CZ27" s="690">
        <v>5.2</v>
      </c>
      <c r="DA27" s="719"/>
      <c r="DB27" s="719"/>
      <c r="DC27" s="724"/>
      <c r="DD27" s="694">
        <v>151816</v>
      </c>
      <c r="DE27" s="722"/>
      <c r="DF27" s="722"/>
      <c r="DG27" s="722"/>
      <c r="DH27" s="722"/>
      <c r="DI27" s="722"/>
      <c r="DJ27" s="722"/>
      <c r="DK27" s="723"/>
      <c r="DL27" s="694">
        <v>151816</v>
      </c>
      <c r="DM27" s="722"/>
      <c r="DN27" s="722"/>
      <c r="DO27" s="722"/>
      <c r="DP27" s="722"/>
      <c r="DQ27" s="722"/>
      <c r="DR27" s="722"/>
      <c r="DS27" s="722"/>
      <c r="DT27" s="722"/>
      <c r="DU27" s="722"/>
      <c r="DV27" s="723"/>
      <c r="DW27" s="690">
        <v>2.8</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20727</v>
      </c>
      <c r="S28" s="686"/>
      <c r="T28" s="686"/>
      <c r="U28" s="686"/>
      <c r="V28" s="686"/>
      <c r="W28" s="686"/>
      <c r="X28" s="686"/>
      <c r="Y28" s="687"/>
      <c r="Z28" s="688">
        <v>0.2</v>
      </c>
      <c r="AA28" s="688"/>
      <c r="AB28" s="688"/>
      <c r="AC28" s="688"/>
      <c r="AD28" s="689" t="s">
        <v>138</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915909</v>
      </c>
      <c r="CS28" s="686"/>
      <c r="CT28" s="686"/>
      <c r="CU28" s="686"/>
      <c r="CV28" s="686"/>
      <c r="CW28" s="686"/>
      <c r="CX28" s="686"/>
      <c r="CY28" s="687"/>
      <c r="CZ28" s="690">
        <v>8.4</v>
      </c>
      <c r="DA28" s="719"/>
      <c r="DB28" s="719"/>
      <c r="DC28" s="724"/>
      <c r="DD28" s="694">
        <v>896240</v>
      </c>
      <c r="DE28" s="686"/>
      <c r="DF28" s="686"/>
      <c r="DG28" s="686"/>
      <c r="DH28" s="686"/>
      <c r="DI28" s="686"/>
      <c r="DJ28" s="686"/>
      <c r="DK28" s="687"/>
      <c r="DL28" s="694">
        <v>896240</v>
      </c>
      <c r="DM28" s="686"/>
      <c r="DN28" s="686"/>
      <c r="DO28" s="686"/>
      <c r="DP28" s="686"/>
      <c r="DQ28" s="686"/>
      <c r="DR28" s="686"/>
      <c r="DS28" s="686"/>
      <c r="DT28" s="686"/>
      <c r="DU28" s="686"/>
      <c r="DV28" s="687"/>
      <c r="DW28" s="690">
        <v>16.5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76172</v>
      </c>
      <c r="S29" s="686"/>
      <c r="T29" s="686"/>
      <c r="U29" s="686"/>
      <c r="V29" s="686"/>
      <c r="W29" s="686"/>
      <c r="X29" s="686"/>
      <c r="Y29" s="687"/>
      <c r="Z29" s="688">
        <v>0.6</v>
      </c>
      <c r="AA29" s="688"/>
      <c r="AB29" s="688"/>
      <c r="AC29" s="688"/>
      <c r="AD29" s="689">
        <v>16460</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915909</v>
      </c>
      <c r="CS29" s="722"/>
      <c r="CT29" s="722"/>
      <c r="CU29" s="722"/>
      <c r="CV29" s="722"/>
      <c r="CW29" s="722"/>
      <c r="CX29" s="722"/>
      <c r="CY29" s="723"/>
      <c r="CZ29" s="690">
        <v>8.4</v>
      </c>
      <c r="DA29" s="719"/>
      <c r="DB29" s="719"/>
      <c r="DC29" s="724"/>
      <c r="DD29" s="694">
        <v>896240</v>
      </c>
      <c r="DE29" s="722"/>
      <c r="DF29" s="722"/>
      <c r="DG29" s="722"/>
      <c r="DH29" s="722"/>
      <c r="DI29" s="722"/>
      <c r="DJ29" s="722"/>
      <c r="DK29" s="723"/>
      <c r="DL29" s="694">
        <v>896240</v>
      </c>
      <c r="DM29" s="722"/>
      <c r="DN29" s="722"/>
      <c r="DO29" s="722"/>
      <c r="DP29" s="722"/>
      <c r="DQ29" s="722"/>
      <c r="DR29" s="722"/>
      <c r="DS29" s="722"/>
      <c r="DT29" s="722"/>
      <c r="DU29" s="722"/>
      <c r="DV29" s="723"/>
      <c r="DW29" s="690">
        <v>16.5</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15759</v>
      </c>
      <c r="S30" s="686"/>
      <c r="T30" s="686"/>
      <c r="U30" s="686"/>
      <c r="V30" s="686"/>
      <c r="W30" s="686"/>
      <c r="X30" s="686"/>
      <c r="Y30" s="687"/>
      <c r="Z30" s="688">
        <v>0.1</v>
      </c>
      <c r="AA30" s="688"/>
      <c r="AB30" s="688"/>
      <c r="AC30" s="688"/>
      <c r="AD30" s="689">
        <v>16</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859818</v>
      </c>
      <c r="CS30" s="686"/>
      <c r="CT30" s="686"/>
      <c r="CU30" s="686"/>
      <c r="CV30" s="686"/>
      <c r="CW30" s="686"/>
      <c r="CX30" s="686"/>
      <c r="CY30" s="687"/>
      <c r="CZ30" s="690">
        <v>7.8</v>
      </c>
      <c r="DA30" s="719"/>
      <c r="DB30" s="719"/>
      <c r="DC30" s="724"/>
      <c r="DD30" s="694">
        <v>842727</v>
      </c>
      <c r="DE30" s="686"/>
      <c r="DF30" s="686"/>
      <c r="DG30" s="686"/>
      <c r="DH30" s="686"/>
      <c r="DI30" s="686"/>
      <c r="DJ30" s="686"/>
      <c r="DK30" s="687"/>
      <c r="DL30" s="694">
        <v>842727</v>
      </c>
      <c r="DM30" s="686"/>
      <c r="DN30" s="686"/>
      <c r="DO30" s="686"/>
      <c r="DP30" s="686"/>
      <c r="DQ30" s="686"/>
      <c r="DR30" s="686"/>
      <c r="DS30" s="686"/>
      <c r="DT30" s="686"/>
      <c r="DU30" s="686"/>
      <c r="DV30" s="687"/>
      <c r="DW30" s="690">
        <v>15.5</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3172637</v>
      </c>
      <c r="S31" s="686"/>
      <c r="T31" s="686"/>
      <c r="U31" s="686"/>
      <c r="V31" s="686"/>
      <c r="W31" s="686"/>
      <c r="X31" s="686"/>
      <c r="Y31" s="687"/>
      <c r="Z31" s="688">
        <v>27</v>
      </c>
      <c r="AA31" s="688"/>
      <c r="AB31" s="688"/>
      <c r="AC31" s="688"/>
      <c r="AD31" s="689" t="s">
        <v>130</v>
      </c>
      <c r="AE31" s="689"/>
      <c r="AF31" s="689"/>
      <c r="AG31" s="689"/>
      <c r="AH31" s="689"/>
      <c r="AI31" s="689"/>
      <c r="AJ31" s="689"/>
      <c r="AK31" s="689"/>
      <c r="AL31" s="690" t="s">
        <v>138</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99.6</v>
      </c>
      <c r="BH31" s="737"/>
      <c r="BI31" s="737"/>
      <c r="BJ31" s="737"/>
      <c r="BK31" s="737"/>
      <c r="BL31" s="737"/>
      <c r="BM31" s="680">
        <v>97.6</v>
      </c>
      <c r="BN31" s="737"/>
      <c r="BO31" s="737"/>
      <c r="BP31" s="737"/>
      <c r="BQ31" s="738"/>
      <c r="BR31" s="741">
        <v>99.6</v>
      </c>
      <c r="BS31" s="737"/>
      <c r="BT31" s="737"/>
      <c r="BU31" s="737"/>
      <c r="BV31" s="737"/>
      <c r="BW31" s="737"/>
      <c r="BX31" s="680">
        <v>97.7</v>
      </c>
      <c r="BY31" s="737"/>
      <c r="BZ31" s="737"/>
      <c r="CA31" s="737"/>
      <c r="CB31" s="738"/>
      <c r="CD31" s="733"/>
      <c r="CE31" s="734"/>
      <c r="CF31" s="700" t="s">
        <v>312</v>
      </c>
      <c r="CG31" s="701"/>
      <c r="CH31" s="701"/>
      <c r="CI31" s="701"/>
      <c r="CJ31" s="701"/>
      <c r="CK31" s="701"/>
      <c r="CL31" s="701"/>
      <c r="CM31" s="701"/>
      <c r="CN31" s="701"/>
      <c r="CO31" s="701"/>
      <c r="CP31" s="701"/>
      <c r="CQ31" s="702"/>
      <c r="CR31" s="685">
        <v>56091</v>
      </c>
      <c r="CS31" s="722"/>
      <c r="CT31" s="722"/>
      <c r="CU31" s="722"/>
      <c r="CV31" s="722"/>
      <c r="CW31" s="722"/>
      <c r="CX31" s="722"/>
      <c r="CY31" s="723"/>
      <c r="CZ31" s="690">
        <v>0.5</v>
      </c>
      <c r="DA31" s="719"/>
      <c r="DB31" s="719"/>
      <c r="DC31" s="724"/>
      <c r="DD31" s="694">
        <v>53513</v>
      </c>
      <c r="DE31" s="722"/>
      <c r="DF31" s="722"/>
      <c r="DG31" s="722"/>
      <c r="DH31" s="722"/>
      <c r="DI31" s="722"/>
      <c r="DJ31" s="722"/>
      <c r="DK31" s="723"/>
      <c r="DL31" s="694">
        <v>53513</v>
      </c>
      <c r="DM31" s="722"/>
      <c r="DN31" s="722"/>
      <c r="DO31" s="722"/>
      <c r="DP31" s="722"/>
      <c r="DQ31" s="722"/>
      <c r="DR31" s="722"/>
      <c r="DS31" s="722"/>
      <c r="DT31" s="722"/>
      <c r="DU31" s="722"/>
      <c r="DV31" s="723"/>
      <c r="DW31" s="690">
        <v>1</v>
      </c>
      <c r="DX31" s="719"/>
      <c r="DY31" s="719"/>
      <c r="DZ31" s="719"/>
      <c r="EA31" s="719"/>
      <c r="EB31" s="719"/>
      <c r="EC31" s="720"/>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232</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99.5</v>
      </c>
      <c r="BH32" s="722"/>
      <c r="BI32" s="722"/>
      <c r="BJ32" s="722"/>
      <c r="BK32" s="722"/>
      <c r="BL32" s="722"/>
      <c r="BM32" s="691">
        <v>98.9</v>
      </c>
      <c r="BN32" s="739"/>
      <c r="BO32" s="739"/>
      <c r="BP32" s="739"/>
      <c r="BQ32" s="740"/>
      <c r="BR32" s="751">
        <v>99.2</v>
      </c>
      <c r="BS32" s="722"/>
      <c r="BT32" s="722"/>
      <c r="BU32" s="722"/>
      <c r="BV32" s="722"/>
      <c r="BW32" s="722"/>
      <c r="BX32" s="691">
        <v>98.3</v>
      </c>
      <c r="BY32" s="739"/>
      <c r="BZ32" s="739"/>
      <c r="CA32" s="739"/>
      <c r="CB32" s="740"/>
      <c r="CD32" s="735"/>
      <c r="CE32" s="736"/>
      <c r="CF32" s="700" t="s">
        <v>316</v>
      </c>
      <c r="CG32" s="701"/>
      <c r="CH32" s="701"/>
      <c r="CI32" s="701"/>
      <c r="CJ32" s="701"/>
      <c r="CK32" s="701"/>
      <c r="CL32" s="701"/>
      <c r="CM32" s="701"/>
      <c r="CN32" s="701"/>
      <c r="CO32" s="701"/>
      <c r="CP32" s="701"/>
      <c r="CQ32" s="702"/>
      <c r="CR32" s="685" t="s">
        <v>232</v>
      </c>
      <c r="CS32" s="686"/>
      <c r="CT32" s="686"/>
      <c r="CU32" s="686"/>
      <c r="CV32" s="686"/>
      <c r="CW32" s="686"/>
      <c r="CX32" s="686"/>
      <c r="CY32" s="687"/>
      <c r="CZ32" s="690" t="s">
        <v>232</v>
      </c>
      <c r="DA32" s="719"/>
      <c r="DB32" s="719"/>
      <c r="DC32" s="724"/>
      <c r="DD32" s="694" t="s">
        <v>130</v>
      </c>
      <c r="DE32" s="686"/>
      <c r="DF32" s="686"/>
      <c r="DG32" s="686"/>
      <c r="DH32" s="686"/>
      <c r="DI32" s="686"/>
      <c r="DJ32" s="686"/>
      <c r="DK32" s="687"/>
      <c r="DL32" s="694" t="s">
        <v>232</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612630</v>
      </c>
      <c r="S33" s="686"/>
      <c r="T33" s="686"/>
      <c r="U33" s="686"/>
      <c r="V33" s="686"/>
      <c r="W33" s="686"/>
      <c r="X33" s="686"/>
      <c r="Y33" s="687"/>
      <c r="Z33" s="688">
        <v>5.2</v>
      </c>
      <c r="AA33" s="688"/>
      <c r="AB33" s="688"/>
      <c r="AC33" s="688"/>
      <c r="AD33" s="689" t="s">
        <v>138</v>
      </c>
      <c r="AE33" s="689"/>
      <c r="AF33" s="689"/>
      <c r="AG33" s="689"/>
      <c r="AH33" s="689"/>
      <c r="AI33" s="689"/>
      <c r="AJ33" s="689"/>
      <c r="AK33" s="689"/>
      <c r="AL33" s="690" t="s">
        <v>232</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99.5</v>
      </c>
      <c r="BH33" s="756"/>
      <c r="BI33" s="756"/>
      <c r="BJ33" s="756"/>
      <c r="BK33" s="756"/>
      <c r="BL33" s="756"/>
      <c r="BM33" s="757">
        <v>97.1</v>
      </c>
      <c r="BN33" s="756"/>
      <c r="BO33" s="756"/>
      <c r="BP33" s="756"/>
      <c r="BQ33" s="758"/>
      <c r="BR33" s="755">
        <v>99.6</v>
      </c>
      <c r="BS33" s="756"/>
      <c r="BT33" s="756"/>
      <c r="BU33" s="756"/>
      <c r="BV33" s="756"/>
      <c r="BW33" s="756"/>
      <c r="BX33" s="757">
        <v>97.3</v>
      </c>
      <c r="BY33" s="756"/>
      <c r="BZ33" s="756"/>
      <c r="CA33" s="756"/>
      <c r="CB33" s="758"/>
      <c r="CD33" s="700" t="s">
        <v>319</v>
      </c>
      <c r="CE33" s="701"/>
      <c r="CF33" s="701"/>
      <c r="CG33" s="701"/>
      <c r="CH33" s="701"/>
      <c r="CI33" s="701"/>
      <c r="CJ33" s="701"/>
      <c r="CK33" s="701"/>
      <c r="CL33" s="701"/>
      <c r="CM33" s="701"/>
      <c r="CN33" s="701"/>
      <c r="CO33" s="701"/>
      <c r="CP33" s="701"/>
      <c r="CQ33" s="702"/>
      <c r="CR33" s="685">
        <v>5818451</v>
      </c>
      <c r="CS33" s="722"/>
      <c r="CT33" s="722"/>
      <c r="CU33" s="722"/>
      <c r="CV33" s="722"/>
      <c r="CW33" s="722"/>
      <c r="CX33" s="722"/>
      <c r="CY33" s="723"/>
      <c r="CZ33" s="690">
        <v>53.1</v>
      </c>
      <c r="DA33" s="719"/>
      <c r="DB33" s="719"/>
      <c r="DC33" s="724"/>
      <c r="DD33" s="694">
        <v>4085243</v>
      </c>
      <c r="DE33" s="722"/>
      <c r="DF33" s="722"/>
      <c r="DG33" s="722"/>
      <c r="DH33" s="722"/>
      <c r="DI33" s="722"/>
      <c r="DJ33" s="722"/>
      <c r="DK33" s="723"/>
      <c r="DL33" s="694">
        <v>2507828</v>
      </c>
      <c r="DM33" s="722"/>
      <c r="DN33" s="722"/>
      <c r="DO33" s="722"/>
      <c r="DP33" s="722"/>
      <c r="DQ33" s="722"/>
      <c r="DR33" s="722"/>
      <c r="DS33" s="722"/>
      <c r="DT33" s="722"/>
      <c r="DU33" s="722"/>
      <c r="DV33" s="723"/>
      <c r="DW33" s="690">
        <v>46.1</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98505</v>
      </c>
      <c r="S34" s="686"/>
      <c r="T34" s="686"/>
      <c r="U34" s="686"/>
      <c r="V34" s="686"/>
      <c r="W34" s="686"/>
      <c r="X34" s="686"/>
      <c r="Y34" s="687"/>
      <c r="Z34" s="688">
        <v>0.8</v>
      </c>
      <c r="AA34" s="688"/>
      <c r="AB34" s="688"/>
      <c r="AC34" s="688"/>
      <c r="AD34" s="689" t="s">
        <v>232</v>
      </c>
      <c r="AE34" s="689"/>
      <c r="AF34" s="689"/>
      <c r="AG34" s="689"/>
      <c r="AH34" s="689"/>
      <c r="AI34" s="689"/>
      <c r="AJ34" s="689"/>
      <c r="AK34" s="689"/>
      <c r="AL34" s="690" t="s">
        <v>232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1248212</v>
      </c>
      <c r="CS34" s="686"/>
      <c r="CT34" s="686"/>
      <c r="CU34" s="686"/>
      <c r="CV34" s="686"/>
      <c r="CW34" s="686"/>
      <c r="CX34" s="686"/>
      <c r="CY34" s="687"/>
      <c r="CZ34" s="690">
        <v>11.4</v>
      </c>
      <c r="DA34" s="719"/>
      <c r="DB34" s="719"/>
      <c r="DC34" s="724"/>
      <c r="DD34" s="694">
        <v>991618</v>
      </c>
      <c r="DE34" s="686"/>
      <c r="DF34" s="686"/>
      <c r="DG34" s="686"/>
      <c r="DH34" s="686"/>
      <c r="DI34" s="686"/>
      <c r="DJ34" s="686"/>
      <c r="DK34" s="687"/>
      <c r="DL34" s="694">
        <v>883441</v>
      </c>
      <c r="DM34" s="686"/>
      <c r="DN34" s="686"/>
      <c r="DO34" s="686"/>
      <c r="DP34" s="686"/>
      <c r="DQ34" s="686"/>
      <c r="DR34" s="686"/>
      <c r="DS34" s="686"/>
      <c r="DT34" s="686"/>
      <c r="DU34" s="686"/>
      <c r="DV34" s="687"/>
      <c r="DW34" s="690">
        <v>16.2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16846</v>
      </c>
      <c r="S35" s="686"/>
      <c r="T35" s="686"/>
      <c r="U35" s="686"/>
      <c r="V35" s="686"/>
      <c r="W35" s="686"/>
      <c r="X35" s="686"/>
      <c r="Y35" s="687"/>
      <c r="Z35" s="688">
        <v>0.1</v>
      </c>
      <c r="AA35" s="688"/>
      <c r="AB35" s="688"/>
      <c r="AC35" s="688"/>
      <c r="AD35" s="689" t="s">
        <v>232</v>
      </c>
      <c r="AE35" s="689"/>
      <c r="AF35" s="689"/>
      <c r="AG35" s="689"/>
      <c r="AH35" s="689"/>
      <c r="AI35" s="689"/>
      <c r="AJ35" s="689"/>
      <c r="AK35" s="689"/>
      <c r="AL35" s="690" t="s">
        <v>130</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173522</v>
      </c>
      <c r="CS35" s="722"/>
      <c r="CT35" s="722"/>
      <c r="CU35" s="722"/>
      <c r="CV35" s="722"/>
      <c r="CW35" s="722"/>
      <c r="CX35" s="722"/>
      <c r="CY35" s="723"/>
      <c r="CZ35" s="690">
        <v>1.6</v>
      </c>
      <c r="DA35" s="719"/>
      <c r="DB35" s="719"/>
      <c r="DC35" s="724"/>
      <c r="DD35" s="694">
        <v>78145</v>
      </c>
      <c r="DE35" s="722"/>
      <c r="DF35" s="722"/>
      <c r="DG35" s="722"/>
      <c r="DH35" s="722"/>
      <c r="DI35" s="722"/>
      <c r="DJ35" s="722"/>
      <c r="DK35" s="723"/>
      <c r="DL35" s="694">
        <v>78145</v>
      </c>
      <c r="DM35" s="722"/>
      <c r="DN35" s="722"/>
      <c r="DO35" s="722"/>
      <c r="DP35" s="722"/>
      <c r="DQ35" s="722"/>
      <c r="DR35" s="722"/>
      <c r="DS35" s="722"/>
      <c r="DT35" s="722"/>
      <c r="DU35" s="722"/>
      <c r="DV35" s="723"/>
      <c r="DW35" s="690">
        <v>1.4</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852339</v>
      </c>
      <c r="S36" s="686"/>
      <c r="T36" s="686"/>
      <c r="U36" s="686"/>
      <c r="V36" s="686"/>
      <c r="W36" s="686"/>
      <c r="X36" s="686"/>
      <c r="Y36" s="687"/>
      <c r="Z36" s="688">
        <v>7.2</v>
      </c>
      <c r="AA36" s="688"/>
      <c r="AB36" s="688"/>
      <c r="AC36" s="688"/>
      <c r="AD36" s="689" t="s">
        <v>232</v>
      </c>
      <c r="AE36" s="689"/>
      <c r="AF36" s="689"/>
      <c r="AG36" s="689"/>
      <c r="AH36" s="689"/>
      <c r="AI36" s="689"/>
      <c r="AJ36" s="689"/>
      <c r="AK36" s="689"/>
      <c r="AL36" s="690" t="s">
        <v>130</v>
      </c>
      <c r="AM36" s="691"/>
      <c r="AN36" s="691"/>
      <c r="AO36" s="692"/>
      <c r="AP36" s="235"/>
      <c r="AQ36" s="759" t="s">
        <v>327</v>
      </c>
      <c r="AR36" s="760"/>
      <c r="AS36" s="760"/>
      <c r="AT36" s="760"/>
      <c r="AU36" s="760"/>
      <c r="AV36" s="760"/>
      <c r="AW36" s="760"/>
      <c r="AX36" s="760"/>
      <c r="AY36" s="761"/>
      <c r="AZ36" s="674">
        <v>1211055</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79334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2163081</v>
      </c>
      <c r="CS36" s="686"/>
      <c r="CT36" s="686"/>
      <c r="CU36" s="686"/>
      <c r="CV36" s="686"/>
      <c r="CW36" s="686"/>
      <c r="CX36" s="686"/>
      <c r="CY36" s="687"/>
      <c r="CZ36" s="690">
        <v>19.7</v>
      </c>
      <c r="DA36" s="719"/>
      <c r="DB36" s="719"/>
      <c r="DC36" s="724"/>
      <c r="DD36" s="694">
        <v>970934</v>
      </c>
      <c r="DE36" s="686"/>
      <c r="DF36" s="686"/>
      <c r="DG36" s="686"/>
      <c r="DH36" s="686"/>
      <c r="DI36" s="686"/>
      <c r="DJ36" s="686"/>
      <c r="DK36" s="687"/>
      <c r="DL36" s="694">
        <v>784786</v>
      </c>
      <c r="DM36" s="686"/>
      <c r="DN36" s="686"/>
      <c r="DO36" s="686"/>
      <c r="DP36" s="686"/>
      <c r="DQ36" s="686"/>
      <c r="DR36" s="686"/>
      <c r="DS36" s="686"/>
      <c r="DT36" s="686"/>
      <c r="DU36" s="686"/>
      <c r="DV36" s="687"/>
      <c r="DW36" s="690">
        <v>14.4</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625944</v>
      </c>
      <c r="S37" s="686"/>
      <c r="T37" s="686"/>
      <c r="U37" s="686"/>
      <c r="V37" s="686"/>
      <c r="W37" s="686"/>
      <c r="X37" s="686"/>
      <c r="Y37" s="687"/>
      <c r="Z37" s="688">
        <v>5.3</v>
      </c>
      <c r="AA37" s="688"/>
      <c r="AB37" s="688"/>
      <c r="AC37" s="688"/>
      <c r="AD37" s="689" t="s">
        <v>138</v>
      </c>
      <c r="AE37" s="689"/>
      <c r="AF37" s="689"/>
      <c r="AG37" s="689"/>
      <c r="AH37" s="689"/>
      <c r="AI37" s="689"/>
      <c r="AJ37" s="689"/>
      <c r="AK37" s="689"/>
      <c r="AL37" s="690" t="s">
        <v>130</v>
      </c>
      <c r="AM37" s="691"/>
      <c r="AN37" s="691"/>
      <c r="AO37" s="692"/>
      <c r="AQ37" s="763" t="s">
        <v>331</v>
      </c>
      <c r="AR37" s="764"/>
      <c r="AS37" s="764"/>
      <c r="AT37" s="764"/>
      <c r="AU37" s="764"/>
      <c r="AV37" s="764"/>
      <c r="AW37" s="764"/>
      <c r="AX37" s="764"/>
      <c r="AY37" s="765"/>
      <c r="AZ37" s="685">
        <v>271096</v>
      </c>
      <c r="BA37" s="686"/>
      <c r="BB37" s="686"/>
      <c r="BC37" s="686"/>
      <c r="BD37" s="722"/>
      <c r="BE37" s="722"/>
      <c r="BF37" s="740"/>
      <c r="BG37" s="700" t="s">
        <v>332</v>
      </c>
      <c r="BH37" s="701"/>
      <c r="BI37" s="701"/>
      <c r="BJ37" s="701"/>
      <c r="BK37" s="701"/>
      <c r="BL37" s="701"/>
      <c r="BM37" s="701"/>
      <c r="BN37" s="701"/>
      <c r="BO37" s="701"/>
      <c r="BP37" s="701"/>
      <c r="BQ37" s="701"/>
      <c r="BR37" s="701"/>
      <c r="BS37" s="701"/>
      <c r="BT37" s="701"/>
      <c r="BU37" s="702"/>
      <c r="BV37" s="685">
        <v>53945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347862</v>
      </c>
      <c r="CS37" s="722"/>
      <c r="CT37" s="722"/>
      <c r="CU37" s="722"/>
      <c r="CV37" s="722"/>
      <c r="CW37" s="722"/>
      <c r="CX37" s="722"/>
      <c r="CY37" s="723"/>
      <c r="CZ37" s="690">
        <v>3.2</v>
      </c>
      <c r="DA37" s="719"/>
      <c r="DB37" s="719"/>
      <c r="DC37" s="724"/>
      <c r="DD37" s="694">
        <v>285213</v>
      </c>
      <c r="DE37" s="722"/>
      <c r="DF37" s="722"/>
      <c r="DG37" s="722"/>
      <c r="DH37" s="722"/>
      <c r="DI37" s="722"/>
      <c r="DJ37" s="722"/>
      <c r="DK37" s="723"/>
      <c r="DL37" s="694">
        <v>285213</v>
      </c>
      <c r="DM37" s="722"/>
      <c r="DN37" s="722"/>
      <c r="DO37" s="722"/>
      <c r="DP37" s="722"/>
      <c r="DQ37" s="722"/>
      <c r="DR37" s="722"/>
      <c r="DS37" s="722"/>
      <c r="DT37" s="722"/>
      <c r="DU37" s="722"/>
      <c r="DV37" s="723"/>
      <c r="DW37" s="690">
        <v>5.2</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151434</v>
      </c>
      <c r="S38" s="686"/>
      <c r="T38" s="686"/>
      <c r="U38" s="686"/>
      <c r="V38" s="686"/>
      <c r="W38" s="686"/>
      <c r="X38" s="686"/>
      <c r="Y38" s="687"/>
      <c r="Z38" s="688">
        <v>1.3</v>
      </c>
      <c r="AA38" s="688"/>
      <c r="AB38" s="688"/>
      <c r="AC38" s="688"/>
      <c r="AD38" s="689">
        <v>38888</v>
      </c>
      <c r="AE38" s="689"/>
      <c r="AF38" s="689"/>
      <c r="AG38" s="689"/>
      <c r="AH38" s="689"/>
      <c r="AI38" s="689"/>
      <c r="AJ38" s="689"/>
      <c r="AK38" s="689"/>
      <c r="AL38" s="690">
        <v>0.7</v>
      </c>
      <c r="AM38" s="691"/>
      <c r="AN38" s="691"/>
      <c r="AO38" s="692"/>
      <c r="AQ38" s="763" t="s">
        <v>335</v>
      </c>
      <c r="AR38" s="764"/>
      <c r="AS38" s="764"/>
      <c r="AT38" s="764"/>
      <c r="AU38" s="764"/>
      <c r="AV38" s="764"/>
      <c r="AW38" s="764"/>
      <c r="AX38" s="764"/>
      <c r="AY38" s="765"/>
      <c r="AZ38" s="685">
        <v>120498</v>
      </c>
      <c r="BA38" s="686"/>
      <c r="BB38" s="686"/>
      <c r="BC38" s="686"/>
      <c r="BD38" s="722"/>
      <c r="BE38" s="722"/>
      <c r="BF38" s="740"/>
      <c r="BG38" s="700" t="s">
        <v>336</v>
      </c>
      <c r="BH38" s="701"/>
      <c r="BI38" s="701"/>
      <c r="BJ38" s="701"/>
      <c r="BK38" s="701"/>
      <c r="BL38" s="701"/>
      <c r="BM38" s="701"/>
      <c r="BN38" s="701"/>
      <c r="BO38" s="701"/>
      <c r="BP38" s="701"/>
      <c r="BQ38" s="701"/>
      <c r="BR38" s="701"/>
      <c r="BS38" s="701"/>
      <c r="BT38" s="701"/>
      <c r="BU38" s="702"/>
      <c r="BV38" s="685">
        <v>1738</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1090555</v>
      </c>
      <c r="CS38" s="686"/>
      <c r="CT38" s="686"/>
      <c r="CU38" s="686"/>
      <c r="CV38" s="686"/>
      <c r="CW38" s="686"/>
      <c r="CX38" s="686"/>
      <c r="CY38" s="687"/>
      <c r="CZ38" s="690">
        <v>9.9</v>
      </c>
      <c r="DA38" s="719"/>
      <c r="DB38" s="719"/>
      <c r="DC38" s="724"/>
      <c r="DD38" s="694">
        <v>948529</v>
      </c>
      <c r="DE38" s="686"/>
      <c r="DF38" s="686"/>
      <c r="DG38" s="686"/>
      <c r="DH38" s="686"/>
      <c r="DI38" s="686"/>
      <c r="DJ38" s="686"/>
      <c r="DK38" s="687"/>
      <c r="DL38" s="694">
        <v>761456</v>
      </c>
      <c r="DM38" s="686"/>
      <c r="DN38" s="686"/>
      <c r="DO38" s="686"/>
      <c r="DP38" s="686"/>
      <c r="DQ38" s="686"/>
      <c r="DR38" s="686"/>
      <c r="DS38" s="686"/>
      <c r="DT38" s="686"/>
      <c r="DU38" s="686"/>
      <c r="DV38" s="687"/>
      <c r="DW38" s="690">
        <v>14</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364000</v>
      </c>
      <c r="S39" s="686"/>
      <c r="T39" s="686"/>
      <c r="U39" s="686"/>
      <c r="V39" s="686"/>
      <c r="W39" s="686"/>
      <c r="X39" s="686"/>
      <c r="Y39" s="687"/>
      <c r="Z39" s="688">
        <v>3.1</v>
      </c>
      <c r="AA39" s="688"/>
      <c r="AB39" s="688"/>
      <c r="AC39" s="688"/>
      <c r="AD39" s="689" t="s">
        <v>232</v>
      </c>
      <c r="AE39" s="689"/>
      <c r="AF39" s="689"/>
      <c r="AG39" s="689"/>
      <c r="AH39" s="689"/>
      <c r="AI39" s="689"/>
      <c r="AJ39" s="689"/>
      <c r="AK39" s="689"/>
      <c r="AL39" s="690" t="s">
        <v>130</v>
      </c>
      <c r="AM39" s="691"/>
      <c r="AN39" s="691"/>
      <c r="AO39" s="692"/>
      <c r="AQ39" s="763" t="s">
        <v>339</v>
      </c>
      <c r="AR39" s="764"/>
      <c r="AS39" s="764"/>
      <c r="AT39" s="764"/>
      <c r="AU39" s="764"/>
      <c r="AV39" s="764"/>
      <c r="AW39" s="764"/>
      <c r="AX39" s="764"/>
      <c r="AY39" s="765"/>
      <c r="AZ39" s="685">
        <v>12608</v>
      </c>
      <c r="BA39" s="686"/>
      <c r="BB39" s="686"/>
      <c r="BC39" s="686"/>
      <c r="BD39" s="722"/>
      <c r="BE39" s="722"/>
      <c r="BF39" s="740"/>
      <c r="BG39" s="700" t="s">
        <v>340</v>
      </c>
      <c r="BH39" s="701"/>
      <c r="BI39" s="701"/>
      <c r="BJ39" s="701"/>
      <c r="BK39" s="701"/>
      <c r="BL39" s="701"/>
      <c r="BM39" s="701"/>
      <c r="BN39" s="701"/>
      <c r="BO39" s="701"/>
      <c r="BP39" s="701"/>
      <c r="BQ39" s="701"/>
      <c r="BR39" s="701"/>
      <c r="BS39" s="701"/>
      <c r="BT39" s="701"/>
      <c r="BU39" s="702"/>
      <c r="BV39" s="685">
        <v>2749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1106446</v>
      </c>
      <c r="CS39" s="722"/>
      <c r="CT39" s="722"/>
      <c r="CU39" s="722"/>
      <c r="CV39" s="722"/>
      <c r="CW39" s="722"/>
      <c r="CX39" s="722"/>
      <c r="CY39" s="723"/>
      <c r="CZ39" s="690">
        <v>10.1</v>
      </c>
      <c r="DA39" s="719"/>
      <c r="DB39" s="719"/>
      <c r="DC39" s="724"/>
      <c r="DD39" s="694">
        <v>1094513</v>
      </c>
      <c r="DE39" s="722"/>
      <c r="DF39" s="722"/>
      <c r="DG39" s="722"/>
      <c r="DH39" s="722"/>
      <c r="DI39" s="722"/>
      <c r="DJ39" s="722"/>
      <c r="DK39" s="723"/>
      <c r="DL39" s="694" t="s">
        <v>130</v>
      </c>
      <c r="DM39" s="722"/>
      <c r="DN39" s="722"/>
      <c r="DO39" s="722"/>
      <c r="DP39" s="722"/>
      <c r="DQ39" s="722"/>
      <c r="DR39" s="722"/>
      <c r="DS39" s="722"/>
      <c r="DT39" s="722"/>
      <c r="DU39" s="722"/>
      <c r="DV39" s="723"/>
      <c r="DW39" s="690" t="s">
        <v>130</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232</v>
      </c>
      <c r="AM40" s="691"/>
      <c r="AN40" s="691"/>
      <c r="AO40" s="692"/>
      <c r="AQ40" s="763" t="s">
        <v>343</v>
      </c>
      <c r="AR40" s="764"/>
      <c r="AS40" s="764"/>
      <c r="AT40" s="764"/>
      <c r="AU40" s="764"/>
      <c r="AV40" s="764"/>
      <c r="AW40" s="764"/>
      <c r="AX40" s="764"/>
      <c r="AY40" s="765"/>
      <c r="AZ40" s="685">
        <v>2</v>
      </c>
      <c r="BA40" s="686"/>
      <c r="BB40" s="686"/>
      <c r="BC40" s="686"/>
      <c r="BD40" s="722"/>
      <c r="BE40" s="722"/>
      <c r="BF40" s="740"/>
      <c r="BG40" s="766" t="s">
        <v>344</v>
      </c>
      <c r="BH40" s="767"/>
      <c r="BI40" s="767"/>
      <c r="BJ40" s="767"/>
      <c r="BK40" s="767"/>
      <c r="BL40" s="236"/>
      <c r="BM40" s="701" t="s">
        <v>345</v>
      </c>
      <c r="BN40" s="701"/>
      <c r="BO40" s="701"/>
      <c r="BP40" s="701"/>
      <c r="BQ40" s="701"/>
      <c r="BR40" s="701"/>
      <c r="BS40" s="701"/>
      <c r="BT40" s="701"/>
      <c r="BU40" s="702"/>
      <c r="BV40" s="685">
        <v>97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36635</v>
      </c>
      <c r="CS40" s="686"/>
      <c r="CT40" s="686"/>
      <c r="CU40" s="686"/>
      <c r="CV40" s="686"/>
      <c r="CW40" s="686"/>
      <c r="CX40" s="686"/>
      <c r="CY40" s="687"/>
      <c r="CZ40" s="690">
        <v>0.3</v>
      </c>
      <c r="DA40" s="719"/>
      <c r="DB40" s="719"/>
      <c r="DC40" s="724"/>
      <c r="DD40" s="694">
        <v>1504</v>
      </c>
      <c r="DE40" s="686"/>
      <c r="DF40" s="686"/>
      <c r="DG40" s="686"/>
      <c r="DH40" s="686"/>
      <c r="DI40" s="686"/>
      <c r="DJ40" s="686"/>
      <c r="DK40" s="687"/>
      <c r="DL40" s="694" t="s">
        <v>232</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138</v>
      </c>
      <c r="AM41" s="691"/>
      <c r="AN41" s="691"/>
      <c r="AO41" s="692"/>
      <c r="AQ41" s="763" t="s">
        <v>348</v>
      </c>
      <c r="AR41" s="764"/>
      <c r="AS41" s="764"/>
      <c r="AT41" s="764"/>
      <c r="AU41" s="764"/>
      <c r="AV41" s="764"/>
      <c r="AW41" s="764"/>
      <c r="AX41" s="764"/>
      <c r="AY41" s="765"/>
      <c r="AZ41" s="685">
        <v>287885</v>
      </c>
      <c r="BA41" s="686"/>
      <c r="BB41" s="686"/>
      <c r="BC41" s="686"/>
      <c r="BD41" s="722"/>
      <c r="BE41" s="722"/>
      <c r="BF41" s="740"/>
      <c r="BG41" s="766"/>
      <c r="BH41" s="767"/>
      <c r="BI41" s="767"/>
      <c r="BJ41" s="767"/>
      <c r="BK41" s="767"/>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138</v>
      </c>
      <c r="CS41" s="722"/>
      <c r="CT41" s="722"/>
      <c r="CU41" s="722"/>
      <c r="CV41" s="722"/>
      <c r="CW41" s="722"/>
      <c r="CX41" s="722"/>
      <c r="CY41" s="723"/>
      <c r="CZ41" s="690" t="s">
        <v>130</v>
      </c>
      <c r="DA41" s="719"/>
      <c r="DB41" s="719"/>
      <c r="DC41" s="724"/>
      <c r="DD41" s="694" t="s">
        <v>232</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236800</v>
      </c>
      <c r="S42" s="686"/>
      <c r="T42" s="686"/>
      <c r="U42" s="686"/>
      <c r="V42" s="686"/>
      <c r="W42" s="686"/>
      <c r="X42" s="686"/>
      <c r="Y42" s="687"/>
      <c r="Z42" s="688">
        <v>2</v>
      </c>
      <c r="AA42" s="688"/>
      <c r="AB42" s="688"/>
      <c r="AC42" s="688"/>
      <c r="AD42" s="689" t="s">
        <v>232</v>
      </c>
      <c r="AE42" s="689"/>
      <c r="AF42" s="689"/>
      <c r="AG42" s="689"/>
      <c r="AH42" s="689"/>
      <c r="AI42" s="689"/>
      <c r="AJ42" s="689"/>
      <c r="AK42" s="689"/>
      <c r="AL42" s="690" t="s">
        <v>130</v>
      </c>
      <c r="AM42" s="691"/>
      <c r="AN42" s="691"/>
      <c r="AO42" s="692"/>
      <c r="AQ42" s="784" t="s">
        <v>352</v>
      </c>
      <c r="AR42" s="785"/>
      <c r="AS42" s="785"/>
      <c r="AT42" s="785"/>
      <c r="AU42" s="785"/>
      <c r="AV42" s="785"/>
      <c r="AW42" s="785"/>
      <c r="AX42" s="785"/>
      <c r="AY42" s="786"/>
      <c r="AZ42" s="776">
        <v>518966</v>
      </c>
      <c r="BA42" s="777"/>
      <c r="BB42" s="777"/>
      <c r="BC42" s="777"/>
      <c r="BD42" s="756"/>
      <c r="BE42" s="756"/>
      <c r="BF42" s="758"/>
      <c r="BG42" s="768"/>
      <c r="BH42" s="769"/>
      <c r="BI42" s="769"/>
      <c r="BJ42" s="769"/>
      <c r="BK42" s="769"/>
      <c r="BL42" s="237"/>
      <c r="BM42" s="711" t="s">
        <v>353</v>
      </c>
      <c r="BN42" s="711"/>
      <c r="BO42" s="711"/>
      <c r="BP42" s="711"/>
      <c r="BQ42" s="711"/>
      <c r="BR42" s="711"/>
      <c r="BS42" s="711"/>
      <c r="BT42" s="711"/>
      <c r="BU42" s="712"/>
      <c r="BV42" s="776">
        <v>385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2126434</v>
      </c>
      <c r="CS42" s="686"/>
      <c r="CT42" s="686"/>
      <c r="CU42" s="686"/>
      <c r="CV42" s="686"/>
      <c r="CW42" s="686"/>
      <c r="CX42" s="686"/>
      <c r="CY42" s="687"/>
      <c r="CZ42" s="690">
        <v>19.399999999999999</v>
      </c>
      <c r="DA42" s="691"/>
      <c r="DB42" s="691"/>
      <c r="DC42" s="703"/>
      <c r="DD42" s="694">
        <v>1526722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11763282</v>
      </c>
      <c r="S43" s="777"/>
      <c r="T43" s="777"/>
      <c r="U43" s="777"/>
      <c r="V43" s="777"/>
      <c r="W43" s="777"/>
      <c r="X43" s="777"/>
      <c r="Y43" s="778"/>
      <c r="Z43" s="779">
        <v>100</v>
      </c>
      <c r="AA43" s="779"/>
      <c r="AB43" s="779"/>
      <c r="AC43" s="779"/>
      <c r="AD43" s="780">
        <v>5204893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138</v>
      </c>
      <c r="CS43" s="722"/>
      <c r="CT43" s="722"/>
      <c r="CU43" s="722"/>
      <c r="CV43" s="722"/>
      <c r="CW43" s="722"/>
      <c r="CX43" s="722"/>
      <c r="CY43" s="723"/>
      <c r="CZ43" s="690" t="s">
        <v>232</v>
      </c>
      <c r="DA43" s="719"/>
      <c r="DB43" s="719"/>
      <c r="DC43" s="724"/>
      <c r="DD43" s="694" t="s">
        <v>232</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2046018</v>
      </c>
      <c r="CS44" s="686"/>
      <c r="CT44" s="686"/>
      <c r="CU44" s="686"/>
      <c r="CV44" s="686"/>
      <c r="CW44" s="686"/>
      <c r="CX44" s="686"/>
      <c r="CY44" s="687"/>
      <c r="CZ44" s="690">
        <v>18.7</v>
      </c>
      <c r="DA44" s="691"/>
      <c r="DB44" s="691"/>
      <c r="DC44" s="703"/>
      <c r="DD44" s="694">
        <v>1465219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486236</v>
      </c>
      <c r="CS45" s="722"/>
      <c r="CT45" s="722"/>
      <c r="CU45" s="722"/>
      <c r="CV45" s="722"/>
      <c r="CW45" s="722"/>
      <c r="CX45" s="722"/>
      <c r="CY45" s="723"/>
      <c r="CZ45" s="690">
        <v>4.4000000000000004</v>
      </c>
      <c r="DA45" s="719"/>
      <c r="DB45" s="719"/>
      <c r="DC45" s="724"/>
      <c r="DD45" s="694">
        <v>57225</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1508462</v>
      </c>
      <c r="CS46" s="686"/>
      <c r="CT46" s="686"/>
      <c r="CU46" s="686"/>
      <c r="CV46" s="686"/>
      <c r="CW46" s="686"/>
      <c r="CX46" s="686"/>
      <c r="CY46" s="687"/>
      <c r="CZ46" s="690">
        <v>13.8</v>
      </c>
      <c r="DA46" s="691"/>
      <c r="DB46" s="691"/>
      <c r="DC46" s="703"/>
      <c r="DD46" s="694">
        <v>1374410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80416</v>
      </c>
      <c r="CS47" s="722"/>
      <c r="CT47" s="722"/>
      <c r="CU47" s="722"/>
      <c r="CV47" s="722"/>
      <c r="CW47" s="722"/>
      <c r="CX47" s="722"/>
      <c r="CY47" s="723"/>
      <c r="CZ47" s="690">
        <v>0.7</v>
      </c>
      <c r="DA47" s="719"/>
      <c r="DB47" s="719"/>
      <c r="DC47" s="724"/>
      <c r="DD47" s="694">
        <v>61503</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10962958</v>
      </c>
      <c r="CS49" s="756"/>
      <c r="CT49" s="756"/>
      <c r="CU49" s="756"/>
      <c r="CV49" s="756"/>
      <c r="CW49" s="756"/>
      <c r="CX49" s="756"/>
      <c r="CY49" s="787"/>
      <c r="CZ49" s="781">
        <v>100</v>
      </c>
      <c r="DA49" s="788"/>
      <c r="DB49" s="788"/>
      <c r="DC49" s="789"/>
      <c r="DD49" s="790">
        <v>7772991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rCWhnws0kndS0FFr99pN/cfaJYB0EJA9/dzpTnY/48ePRdNQdhQpqWnh7+nrJ8yXgOHwX14x2IKPRPs730NRg==" saltValue="fgtT2nz+Ojcl5EMx3AHe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2" zoomScale="70" zoomScaleNormal="25" zoomScaleSheetLayoutView="70" workbookViewId="0">
      <selection activeCell="AU64" sqref="AU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11736</v>
      </c>
      <c r="R7" s="821"/>
      <c r="S7" s="821"/>
      <c r="T7" s="821"/>
      <c r="U7" s="821"/>
      <c r="V7" s="821">
        <v>10936</v>
      </c>
      <c r="W7" s="821"/>
      <c r="X7" s="821"/>
      <c r="Y7" s="821"/>
      <c r="Z7" s="821"/>
      <c r="AA7" s="821">
        <v>800</v>
      </c>
      <c r="AB7" s="821"/>
      <c r="AC7" s="821"/>
      <c r="AD7" s="821"/>
      <c r="AE7" s="822"/>
      <c r="AF7" s="823">
        <v>745</v>
      </c>
      <c r="AG7" s="824"/>
      <c r="AH7" s="824"/>
      <c r="AI7" s="824"/>
      <c r="AJ7" s="825"/>
      <c r="AK7" s="860">
        <v>712</v>
      </c>
      <c r="AL7" s="861"/>
      <c r="AM7" s="861"/>
      <c r="AN7" s="861"/>
      <c r="AO7" s="861"/>
      <c r="AP7" s="861">
        <v>9005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-10</v>
      </c>
      <c r="CI7" s="858"/>
      <c r="CJ7" s="858"/>
      <c r="CK7" s="858"/>
      <c r="CL7" s="859"/>
      <c r="CM7" s="857">
        <v>54</v>
      </c>
      <c r="CN7" s="858"/>
      <c r="CO7" s="858"/>
      <c r="CP7" s="858"/>
      <c r="CQ7" s="859"/>
      <c r="CR7" s="857">
        <v>5</v>
      </c>
      <c r="CS7" s="858"/>
      <c r="CT7" s="858"/>
      <c r="CU7" s="858"/>
      <c r="CV7" s="859"/>
      <c r="CW7" s="857">
        <v>11</v>
      </c>
      <c r="CX7" s="858"/>
      <c r="CY7" s="858"/>
      <c r="CZ7" s="858"/>
      <c r="DA7" s="859"/>
      <c r="DB7" s="857" t="s">
        <v>582</v>
      </c>
      <c r="DC7" s="858"/>
      <c r="DD7" s="858"/>
      <c r="DE7" s="858"/>
      <c r="DF7" s="859"/>
      <c r="DG7" s="857" t="s">
        <v>582</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27</v>
      </c>
      <c r="R8" s="845"/>
      <c r="S8" s="845"/>
      <c r="T8" s="845"/>
      <c r="U8" s="845"/>
      <c r="V8" s="845">
        <v>27</v>
      </c>
      <c r="W8" s="845"/>
      <c r="X8" s="845"/>
      <c r="Y8" s="845"/>
      <c r="Z8" s="845"/>
      <c r="AA8" s="845">
        <v>0</v>
      </c>
      <c r="AB8" s="845"/>
      <c r="AC8" s="845"/>
      <c r="AD8" s="845"/>
      <c r="AE8" s="846"/>
      <c r="AF8" s="847">
        <v>0</v>
      </c>
      <c r="AG8" s="848"/>
      <c r="AH8" s="848"/>
      <c r="AI8" s="848"/>
      <c r="AJ8" s="849"/>
      <c r="AK8" s="850">
        <v>0</v>
      </c>
      <c r="AL8" s="851"/>
      <c r="AM8" s="851"/>
      <c r="AN8" s="851"/>
      <c r="AO8" s="851"/>
      <c r="AP8" s="851" t="s">
        <v>582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745</v>
      </c>
      <c r="AG23" s="880"/>
      <c r="AH23" s="880"/>
      <c r="AI23" s="880"/>
      <c r="AJ23" s="883"/>
      <c r="AK23" s="884"/>
      <c r="AL23" s="885"/>
      <c r="AM23" s="885"/>
      <c r="AN23" s="885"/>
      <c r="AO23" s="885"/>
      <c r="AP23" s="880"/>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1619</v>
      </c>
      <c r="R28" s="909"/>
      <c r="S28" s="909"/>
      <c r="T28" s="909"/>
      <c r="U28" s="909"/>
      <c r="V28" s="909">
        <v>1540</v>
      </c>
      <c r="W28" s="909"/>
      <c r="X28" s="909"/>
      <c r="Y28" s="909"/>
      <c r="Z28" s="909"/>
      <c r="AA28" s="909">
        <v>79</v>
      </c>
      <c r="AB28" s="909"/>
      <c r="AC28" s="909"/>
      <c r="AD28" s="909"/>
      <c r="AE28" s="910"/>
      <c r="AF28" s="911">
        <v>79</v>
      </c>
      <c r="AG28" s="909"/>
      <c r="AH28" s="909"/>
      <c r="AI28" s="909"/>
      <c r="AJ28" s="912"/>
      <c r="AK28" s="913">
        <v>161</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493</v>
      </c>
      <c r="R29" s="845"/>
      <c r="S29" s="845"/>
      <c r="T29" s="845"/>
      <c r="U29" s="845"/>
      <c r="V29" s="845">
        <v>493</v>
      </c>
      <c r="W29" s="845"/>
      <c r="X29" s="845"/>
      <c r="Y29" s="845"/>
      <c r="Z29" s="845"/>
      <c r="AA29" s="845">
        <v>0</v>
      </c>
      <c r="AB29" s="845"/>
      <c r="AC29" s="845"/>
      <c r="AD29" s="845"/>
      <c r="AE29" s="846"/>
      <c r="AF29" s="847" t="s">
        <v>130</v>
      </c>
      <c r="AG29" s="848"/>
      <c r="AH29" s="848"/>
      <c r="AI29" s="848"/>
      <c r="AJ29" s="849"/>
      <c r="AK29" s="916">
        <v>126</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173</v>
      </c>
      <c r="R30" s="845"/>
      <c r="S30" s="845"/>
      <c r="T30" s="845"/>
      <c r="U30" s="845"/>
      <c r="V30" s="845">
        <v>173</v>
      </c>
      <c r="W30" s="845"/>
      <c r="X30" s="845"/>
      <c r="Y30" s="845"/>
      <c r="Z30" s="845"/>
      <c r="AA30" s="845" t="s">
        <v>582</v>
      </c>
      <c r="AB30" s="845"/>
      <c r="AC30" s="845"/>
      <c r="AD30" s="845"/>
      <c r="AE30" s="846"/>
      <c r="AF30" s="847" t="s">
        <v>130</v>
      </c>
      <c r="AG30" s="848"/>
      <c r="AH30" s="848"/>
      <c r="AI30" s="848"/>
      <c r="AJ30" s="849"/>
      <c r="AK30" s="916">
        <v>74</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1450</v>
      </c>
      <c r="R31" s="845"/>
      <c r="S31" s="845"/>
      <c r="T31" s="845"/>
      <c r="U31" s="845"/>
      <c r="V31" s="845">
        <v>1405</v>
      </c>
      <c r="W31" s="845"/>
      <c r="X31" s="845"/>
      <c r="Y31" s="845"/>
      <c r="Z31" s="845"/>
      <c r="AA31" s="845">
        <v>45</v>
      </c>
      <c r="AB31" s="845"/>
      <c r="AC31" s="845"/>
      <c r="AD31" s="845"/>
      <c r="AE31" s="846"/>
      <c r="AF31" s="847">
        <v>45</v>
      </c>
      <c r="AG31" s="848"/>
      <c r="AH31" s="848"/>
      <c r="AI31" s="848"/>
      <c r="AJ31" s="849"/>
      <c r="AK31" s="916">
        <v>261</v>
      </c>
      <c r="AL31" s="917"/>
      <c r="AM31" s="917"/>
      <c r="AN31" s="917"/>
      <c r="AO31" s="917"/>
      <c r="AP31" s="917" t="s">
        <v>582</v>
      </c>
      <c r="AQ31" s="917"/>
      <c r="AR31" s="917"/>
      <c r="AS31" s="917"/>
      <c r="AT31" s="917"/>
      <c r="AU31" s="917" t="s">
        <v>582</v>
      </c>
      <c r="AV31" s="917"/>
      <c r="AW31" s="917"/>
      <c r="AX31" s="917"/>
      <c r="AY31" s="917"/>
      <c r="AZ31" s="918" t="s">
        <v>582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14</v>
      </c>
      <c r="R32" s="845"/>
      <c r="S32" s="845"/>
      <c r="T32" s="845"/>
      <c r="U32" s="845"/>
      <c r="V32" s="845">
        <v>14</v>
      </c>
      <c r="W32" s="845"/>
      <c r="X32" s="845"/>
      <c r="Y32" s="845"/>
      <c r="Z32" s="845"/>
      <c r="AA32" s="845" t="s">
        <v>582</v>
      </c>
      <c r="AB32" s="845"/>
      <c r="AC32" s="845"/>
      <c r="AD32" s="845"/>
      <c r="AE32" s="846"/>
      <c r="AF32" s="847" t="s">
        <v>130</v>
      </c>
      <c r="AG32" s="848"/>
      <c r="AH32" s="848"/>
      <c r="AI32" s="848"/>
      <c r="AJ32" s="849"/>
      <c r="AK32" s="916">
        <v>2</v>
      </c>
      <c r="AL32" s="917"/>
      <c r="AM32" s="917"/>
      <c r="AN32" s="917"/>
      <c r="AO32" s="917"/>
      <c r="AP32" s="917" t="s">
        <v>582</v>
      </c>
      <c r="AQ32" s="917"/>
      <c r="AR32" s="917"/>
      <c r="AS32" s="917"/>
      <c r="AT32" s="917"/>
      <c r="AU32" s="917" t="s">
        <v>582</v>
      </c>
      <c r="AV32" s="917"/>
      <c r="AW32" s="917"/>
      <c r="AX32" s="917"/>
      <c r="AY32" s="917"/>
      <c r="AZ32" s="918" t="s">
        <v>582</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368</v>
      </c>
      <c r="R33" s="845"/>
      <c r="S33" s="845"/>
      <c r="T33" s="845"/>
      <c r="U33" s="845"/>
      <c r="V33" s="845">
        <v>360</v>
      </c>
      <c r="W33" s="845"/>
      <c r="X33" s="845"/>
      <c r="Y33" s="845"/>
      <c r="Z33" s="845"/>
      <c r="AA33" s="845">
        <v>8</v>
      </c>
      <c r="AB33" s="845"/>
      <c r="AC33" s="845"/>
      <c r="AD33" s="845"/>
      <c r="AE33" s="846"/>
      <c r="AF33" s="847">
        <v>207</v>
      </c>
      <c r="AG33" s="848"/>
      <c r="AH33" s="848"/>
      <c r="AI33" s="848"/>
      <c r="AJ33" s="849"/>
      <c r="AK33" s="916">
        <v>100</v>
      </c>
      <c r="AL33" s="917"/>
      <c r="AM33" s="917"/>
      <c r="AN33" s="917"/>
      <c r="AO33" s="917"/>
      <c r="AP33" s="917">
        <v>447</v>
      </c>
      <c r="AQ33" s="917"/>
      <c r="AR33" s="917"/>
      <c r="AS33" s="917"/>
      <c r="AT33" s="917"/>
      <c r="AU33" s="917">
        <v>253</v>
      </c>
      <c r="AV33" s="917"/>
      <c r="AW33" s="917"/>
      <c r="AX33" s="917"/>
      <c r="AY33" s="917"/>
      <c r="AZ33" s="918" t="s">
        <v>582</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81</v>
      </c>
      <c r="R34" s="845"/>
      <c r="S34" s="845"/>
      <c r="T34" s="845"/>
      <c r="U34" s="845"/>
      <c r="V34" s="845">
        <v>49</v>
      </c>
      <c r="W34" s="845"/>
      <c r="X34" s="845"/>
      <c r="Y34" s="845"/>
      <c r="Z34" s="845"/>
      <c r="AA34" s="845">
        <v>32</v>
      </c>
      <c r="AB34" s="845"/>
      <c r="AC34" s="845"/>
      <c r="AD34" s="845"/>
      <c r="AE34" s="846"/>
      <c r="AF34" s="847">
        <v>32</v>
      </c>
      <c r="AG34" s="848"/>
      <c r="AH34" s="848"/>
      <c r="AI34" s="848"/>
      <c r="AJ34" s="849"/>
      <c r="AK34" s="916" t="s">
        <v>582</v>
      </c>
      <c r="AL34" s="917"/>
      <c r="AM34" s="917"/>
      <c r="AN34" s="917"/>
      <c r="AO34" s="917"/>
      <c r="AP34" s="917" t="s">
        <v>582</v>
      </c>
      <c r="AQ34" s="917"/>
      <c r="AR34" s="917"/>
      <c r="AS34" s="917"/>
      <c r="AT34" s="917"/>
      <c r="AU34" s="917" t="s">
        <v>582</v>
      </c>
      <c r="AV34" s="917"/>
      <c r="AW34" s="917"/>
      <c r="AX34" s="917"/>
      <c r="AY34" s="917"/>
      <c r="AZ34" s="918" t="s">
        <v>582</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89</v>
      </c>
      <c r="R35" s="845"/>
      <c r="S35" s="845"/>
      <c r="T35" s="845"/>
      <c r="U35" s="845"/>
      <c r="V35" s="845">
        <v>34</v>
      </c>
      <c r="W35" s="845"/>
      <c r="X35" s="845"/>
      <c r="Y35" s="845"/>
      <c r="Z35" s="845"/>
      <c r="AA35" s="845">
        <v>55</v>
      </c>
      <c r="AB35" s="845"/>
      <c r="AC35" s="845"/>
      <c r="AD35" s="845"/>
      <c r="AE35" s="846"/>
      <c r="AF35" s="847">
        <v>55</v>
      </c>
      <c r="AG35" s="848"/>
      <c r="AH35" s="848"/>
      <c r="AI35" s="848"/>
      <c r="AJ35" s="849"/>
      <c r="AK35" s="916" t="s">
        <v>582</v>
      </c>
      <c r="AL35" s="917"/>
      <c r="AM35" s="917"/>
      <c r="AN35" s="917"/>
      <c r="AO35" s="917"/>
      <c r="AP35" s="917" t="s">
        <v>582</v>
      </c>
      <c r="AQ35" s="917"/>
      <c r="AR35" s="917"/>
      <c r="AS35" s="917"/>
      <c r="AT35" s="917"/>
      <c r="AU35" s="917" t="s">
        <v>582</v>
      </c>
      <c r="AV35" s="917"/>
      <c r="AW35" s="917"/>
      <c r="AX35" s="917"/>
      <c r="AY35" s="917"/>
      <c r="AZ35" s="918" t="s">
        <v>582</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413</v>
      </c>
      <c r="C36" s="842"/>
      <c r="D36" s="842"/>
      <c r="E36" s="842"/>
      <c r="F36" s="842"/>
      <c r="G36" s="842"/>
      <c r="H36" s="842"/>
      <c r="I36" s="842"/>
      <c r="J36" s="842"/>
      <c r="K36" s="842"/>
      <c r="L36" s="842"/>
      <c r="M36" s="842"/>
      <c r="N36" s="842"/>
      <c r="O36" s="842"/>
      <c r="P36" s="843"/>
      <c r="Q36" s="844">
        <v>238</v>
      </c>
      <c r="R36" s="845"/>
      <c r="S36" s="845"/>
      <c r="T36" s="845"/>
      <c r="U36" s="845"/>
      <c r="V36" s="845">
        <v>201</v>
      </c>
      <c r="W36" s="845"/>
      <c r="X36" s="845"/>
      <c r="Y36" s="845"/>
      <c r="Z36" s="845"/>
      <c r="AA36" s="845">
        <v>37</v>
      </c>
      <c r="AB36" s="845"/>
      <c r="AC36" s="845"/>
      <c r="AD36" s="845"/>
      <c r="AE36" s="846"/>
      <c r="AF36" s="847">
        <v>0</v>
      </c>
      <c r="AG36" s="848"/>
      <c r="AH36" s="848"/>
      <c r="AI36" s="848"/>
      <c r="AJ36" s="849"/>
      <c r="AK36" s="916">
        <v>156</v>
      </c>
      <c r="AL36" s="917"/>
      <c r="AM36" s="917"/>
      <c r="AN36" s="917"/>
      <c r="AO36" s="917"/>
      <c r="AP36" s="917">
        <v>1634</v>
      </c>
      <c r="AQ36" s="917"/>
      <c r="AR36" s="917"/>
      <c r="AS36" s="917"/>
      <c r="AT36" s="917"/>
      <c r="AU36" s="917">
        <v>1560</v>
      </c>
      <c r="AV36" s="917"/>
      <c r="AW36" s="917"/>
      <c r="AX36" s="917"/>
      <c r="AY36" s="917"/>
      <c r="AZ36" s="918" t="s">
        <v>582</v>
      </c>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414</v>
      </c>
      <c r="C37" s="842"/>
      <c r="D37" s="842"/>
      <c r="E37" s="842"/>
      <c r="F37" s="842"/>
      <c r="G37" s="842"/>
      <c r="H37" s="842"/>
      <c r="I37" s="842"/>
      <c r="J37" s="842"/>
      <c r="K37" s="842"/>
      <c r="L37" s="842"/>
      <c r="M37" s="842"/>
      <c r="N37" s="842"/>
      <c r="O37" s="842"/>
      <c r="P37" s="843"/>
      <c r="Q37" s="844">
        <v>62</v>
      </c>
      <c r="R37" s="845"/>
      <c r="S37" s="845"/>
      <c r="T37" s="845"/>
      <c r="U37" s="845"/>
      <c r="V37" s="845">
        <v>62</v>
      </c>
      <c r="W37" s="845"/>
      <c r="X37" s="845"/>
      <c r="Y37" s="845"/>
      <c r="Z37" s="845"/>
      <c r="AA37" s="845" t="s">
        <v>582</v>
      </c>
      <c r="AB37" s="845"/>
      <c r="AC37" s="845"/>
      <c r="AD37" s="845"/>
      <c r="AE37" s="846"/>
      <c r="AF37" s="847" t="s">
        <v>130</v>
      </c>
      <c r="AG37" s="848"/>
      <c r="AH37" s="848"/>
      <c r="AI37" s="848"/>
      <c r="AJ37" s="849"/>
      <c r="AK37" s="916">
        <v>49</v>
      </c>
      <c r="AL37" s="917"/>
      <c r="AM37" s="917"/>
      <c r="AN37" s="917"/>
      <c r="AO37" s="917"/>
      <c r="AP37" s="917">
        <v>367</v>
      </c>
      <c r="AQ37" s="917"/>
      <c r="AR37" s="917"/>
      <c r="AS37" s="917"/>
      <c r="AT37" s="917"/>
      <c r="AU37" s="917">
        <v>355</v>
      </c>
      <c r="AV37" s="917"/>
      <c r="AW37" s="917"/>
      <c r="AX37" s="917"/>
      <c r="AY37" s="917"/>
      <c r="AZ37" s="918" t="s">
        <v>582</v>
      </c>
      <c r="BA37" s="918"/>
      <c r="BB37" s="918"/>
      <c r="BC37" s="918"/>
      <c r="BD37" s="918"/>
      <c r="BE37" s="914" t="s">
        <v>411</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415</v>
      </c>
      <c r="C38" s="842"/>
      <c r="D38" s="842"/>
      <c r="E38" s="842"/>
      <c r="F38" s="842"/>
      <c r="G38" s="842"/>
      <c r="H38" s="842"/>
      <c r="I38" s="842"/>
      <c r="J38" s="842"/>
      <c r="K38" s="842"/>
      <c r="L38" s="842"/>
      <c r="M38" s="842"/>
      <c r="N38" s="842"/>
      <c r="O38" s="842"/>
      <c r="P38" s="843"/>
      <c r="Q38" s="844">
        <v>30</v>
      </c>
      <c r="R38" s="845"/>
      <c r="S38" s="845"/>
      <c r="T38" s="845"/>
      <c r="U38" s="845"/>
      <c r="V38" s="845">
        <v>30</v>
      </c>
      <c r="W38" s="845"/>
      <c r="X38" s="845"/>
      <c r="Y38" s="845"/>
      <c r="Z38" s="845"/>
      <c r="AA38" s="845" t="s">
        <v>582</v>
      </c>
      <c r="AB38" s="845"/>
      <c r="AC38" s="845"/>
      <c r="AD38" s="845"/>
      <c r="AE38" s="846"/>
      <c r="AF38" s="847" t="s">
        <v>130</v>
      </c>
      <c r="AG38" s="848"/>
      <c r="AH38" s="848"/>
      <c r="AI38" s="848"/>
      <c r="AJ38" s="849"/>
      <c r="AK38" s="916">
        <v>10</v>
      </c>
      <c r="AL38" s="917"/>
      <c r="AM38" s="917"/>
      <c r="AN38" s="917"/>
      <c r="AO38" s="917"/>
      <c r="AP38" s="917">
        <v>69</v>
      </c>
      <c r="AQ38" s="917"/>
      <c r="AR38" s="917"/>
      <c r="AS38" s="917"/>
      <c r="AT38" s="917"/>
      <c r="AU38" s="917">
        <v>64</v>
      </c>
      <c r="AV38" s="917"/>
      <c r="AW38" s="917"/>
      <c r="AX38" s="917"/>
      <c r="AY38" s="917"/>
      <c r="AZ38" s="918" t="s">
        <v>582</v>
      </c>
      <c r="BA38" s="918"/>
      <c r="BB38" s="918"/>
      <c r="BC38" s="918"/>
      <c r="BD38" s="918"/>
      <c r="BE38" s="914" t="s">
        <v>411</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418</v>
      </c>
      <c r="AG63" s="928"/>
      <c r="AH63" s="928"/>
      <c r="AI63" s="928"/>
      <c r="AJ63" s="929"/>
      <c r="AK63" s="930"/>
      <c r="AL63" s="925"/>
      <c r="AM63" s="925"/>
      <c r="AN63" s="925"/>
      <c r="AO63" s="925"/>
      <c r="AP63" s="928">
        <v>2517</v>
      </c>
      <c r="AQ63" s="928"/>
      <c r="AR63" s="928"/>
      <c r="AS63" s="928"/>
      <c r="AT63" s="928"/>
      <c r="AU63" s="928">
        <v>2232</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395</v>
      </c>
      <c r="R66" s="804"/>
      <c r="S66" s="804"/>
      <c r="T66" s="804"/>
      <c r="U66" s="805"/>
      <c r="V66" s="803" t="s">
        <v>420</v>
      </c>
      <c r="W66" s="804"/>
      <c r="X66" s="804"/>
      <c r="Y66" s="804"/>
      <c r="Z66" s="805"/>
      <c r="AA66" s="803" t="s">
        <v>397</v>
      </c>
      <c r="AB66" s="804"/>
      <c r="AC66" s="804"/>
      <c r="AD66" s="804"/>
      <c r="AE66" s="805"/>
      <c r="AF66" s="938" t="s">
        <v>398</v>
      </c>
      <c r="AG66" s="899"/>
      <c r="AH66" s="899"/>
      <c r="AI66" s="899"/>
      <c r="AJ66" s="939"/>
      <c r="AK66" s="803" t="s">
        <v>399</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8417</v>
      </c>
      <c r="R68" s="952"/>
      <c r="S68" s="952"/>
      <c r="T68" s="952"/>
      <c r="U68" s="952"/>
      <c r="V68" s="952">
        <v>7899</v>
      </c>
      <c r="W68" s="952"/>
      <c r="X68" s="952"/>
      <c r="Y68" s="952"/>
      <c r="Z68" s="952"/>
      <c r="AA68" s="952">
        <v>518</v>
      </c>
      <c r="AB68" s="952"/>
      <c r="AC68" s="952"/>
      <c r="AD68" s="952"/>
      <c r="AE68" s="952"/>
      <c r="AF68" s="952">
        <v>518</v>
      </c>
      <c r="AG68" s="952"/>
      <c r="AH68" s="952"/>
      <c r="AI68" s="952"/>
      <c r="AJ68" s="952"/>
      <c r="AK68" s="952">
        <v>3600</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532</v>
      </c>
      <c r="R69" s="917"/>
      <c r="S69" s="917"/>
      <c r="T69" s="917"/>
      <c r="U69" s="917"/>
      <c r="V69" s="917">
        <v>529</v>
      </c>
      <c r="W69" s="917"/>
      <c r="X69" s="917"/>
      <c r="Y69" s="917"/>
      <c r="Z69" s="917"/>
      <c r="AA69" s="917">
        <v>3</v>
      </c>
      <c r="AB69" s="917"/>
      <c r="AC69" s="917"/>
      <c r="AD69" s="917"/>
      <c r="AE69" s="917"/>
      <c r="AF69" s="917">
        <v>3</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38</v>
      </c>
      <c r="R70" s="917"/>
      <c r="S70" s="917"/>
      <c r="T70" s="917"/>
      <c r="U70" s="917"/>
      <c r="V70" s="917">
        <v>28</v>
      </c>
      <c r="W70" s="917"/>
      <c r="X70" s="917"/>
      <c r="Y70" s="917"/>
      <c r="Z70" s="917"/>
      <c r="AA70" s="917">
        <v>10</v>
      </c>
      <c r="AB70" s="917"/>
      <c r="AC70" s="917"/>
      <c r="AD70" s="917"/>
      <c r="AE70" s="917"/>
      <c r="AF70" s="917">
        <v>10</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769</v>
      </c>
      <c r="R71" s="917"/>
      <c r="S71" s="917"/>
      <c r="T71" s="917"/>
      <c r="U71" s="917"/>
      <c r="V71" s="917">
        <v>765</v>
      </c>
      <c r="W71" s="917"/>
      <c r="X71" s="917"/>
      <c r="Y71" s="917"/>
      <c r="Z71" s="917"/>
      <c r="AA71" s="917">
        <v>4</v>
      </c>
      <c r="AB71" s="917"/>
      <c r="AC71" s="917"/>
      <c r="AD71" s="917"/>
      <c r="AE71" s="917"/>
      <c r="AF71" s="917">
        <v>3</v>
      </c>
      <c r="AG71" s="917"/>
      <c r="AH71" s="917"/>
      <c r="AI71" s="917"/>
      <c r="AJ71" s="917"/>
      <c r="AK71" s="917">
        <v>255</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1</v>
      </c>
      <c r="R72" s="917"/>
      <c r="S72" s="917"/>
      <c r="T72" s="917"/>
      <c r="U72" s="917"/>
      <c r="V72" s="917">
        <v>0</v>
      </c>
      <c r="W72" s="917"/>
      <c r="X72" s="917"/>
      <c r="Y72" s="917"/>
      <c r="Z72" s="917"/>
      <c r="AA72" s="917">
        <v>0</v>
      </c>
      <c r="AB72" s="917"/>
      <c r="AC72" s="917"/>
      <c r="AD72" s="917"/>
      <c r="AE72" s="917"/>
      <c r="AF72" s="917">
        <v>0</v>
      </c>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44</v>
      </c>
      <c r="R73" s="917"/>
      <c r="S73" s="917"/>
      <c r="T73" s="917"/>
      <c r="U73" s="917"/>
      <c r="V73" s="917">
        <v>44</v>
      </c>
      <c r="W73" s="917"/>
      <c r="X73" s="917"/>
      <c r="Y73" s="917"/>
      <c r="Z73" s="917"/>
      <c r="AA73" s="917">
        <v>0</v>
      </c>
      <c r="AB73" s="917"/>
      <c r="AC73" s="917"/>
      <c r="AD73" s="917"/>
      <c r="AE73" s="917"/>
      <c r="AF73" s="917">
        <v>0</v>
      </c>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21</v>
      </c>
      <c r="R74" s="917"/>
      <c r="S74" s="917"/>
      <c r="T74" s="917"/>
      <c r="U74" s="917"/>
      <c r="V74" s="917">
        <v>20</v>
      </c>
      <c r="W74" s="917"/>
      <c r="X74" s="917"/>
      <c r="Y74" s="917"/>
      <c r="Z74" s="917"/>
      <c r="AA74" s="917">
        <v>0</v>
      </c>
      <c r="AB74" s="917"/>
      <c r="AC74" s="917"/>
      <c r="AD74" s="917"/>
      <c r="AE74" s="917"/>
      <c r="AF74" s="917">
        <v>0</v>
      </c>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1084</v>
      </c>
      <c r="R75" s="966"/>
      <c r="S75" s="966"/>
      <c r="T75" s="966"/>
      <c r="U75" s="916"/>
      <c r="V75" s="967">
        <v>1064</v>
      </c>
      <c r="W75" s="966"/>
      <c r="X75" s="966"/>
      <c r="Y75" s="966"/>
      <c r="Z75" s="916"/>
      <c r="AA75" s="967">
        <v>20</v>
      </c>
      <c r="AB75" s="966"/>
      <c r="AC75" s="966"/>
      <c r="AD75" s="966"/>
      <c r="AE75" s="916"/>
      <c r="AF75" s="967">
        <v>20</v>
      </c>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89</v>
      </c>
      <c r="R76" s="966"/>
      <c r="S76" s="966"/>
      <c r="T76" s="966"/>
      <c r="U76" s="916"/>
      <c r="V76" s="967">
        <v>82</v>
      </c>
      <c r="W76" s="966"/>
      <c r="X76" s="966"/>
      <c r="Y76" s="966"/>
      <c r="Z76" s="916"/>
      <c r="AA76" s="967">
        <v>7</v>
      </c>
      <c r="AB76" s="966"/>
      <c r="AC76" s="966"/>
      <c r="AD76" s="966"/>
      <c r="AE76" s="916"/>
      <c r="AF76" s="967">
        <v>7</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163</v>
      </c>
      <c r="R77" s="966"/>
      <c r="S77" s="966"/>
      <c r="T77" s="966"/>
      <c r="U77" s="916"/>
      <c r="V77" s="967">
        <v>148</v>
      </c>
      <c r="W77" s="966"/>
      <c r="X77" s="966"/>
      <c r="Y77" s="966"/>
      <c r="Z77" s="916"/>
      <c r="AA77" s="967">
        <v>15</v>
      </c>
      <c r="AB77" s="966"/>
      <c r="AC77" s="966"/>
      <c r="AD77" s="966"/>
      <c r="AE77" s="916"/>
      <c r="AF77" s="967">
        <v>15</v>
      </c>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593</v>
      </c>
      <c r="C78" s="960"/>
      <c r="D78" s="960"/>
      <c r="E78" s="960"/>
      <c r="F78" s="960"/>
      <c r="G78" s="960"/>
      <c r="H78" s="960"/>
      <c r="I78" s="960"/>
      <c r="J78" s="960"/>
      <c r="K78" s="960"/>
      <c r="L78" s="960"/>
      <c r="M78" s="960"/>
      <c r="N78" s="960"/>
      <c r="O78" s="960"/>
      <c r="P78" s="961"/>
      <c r="Q78" s="962">
        <v>490</v>
      </c>
      <c r="R78" s="917"/>
      <c r="S78" s="917"/>
      <c r="T78" s="917"/>
      <c r="U78" s="917"/>
      <c r="V78" s="917">
        <v>454</v>
      </c>
      <c r="W78" s="917"/>
      <c r="X78" s="917"/>
      <c r="Y78" s="917"/>
      <c r="Z78" s="917"/>
      <c r="AA78" s="917">
        <v>36</v>
      </c>
      <c r="AB78" s="917"/>
      <c r="AC78" s="917"/>
      <c r="AD78" s="917"/>
      <c r="AE78" s="917"/>
      <c r="AF78" s="917">
        <v>36</v>
      </c>
      <c r="AG78" s="917"/>
      <c r="AH78" s="917"/>
      <c r="AI78" s="917"/>
      <c r="AJ78" s="917"/>
      <c r="AK78" s="917"/>
      <c r="AL78" s="917"/>
      <c r="AM78" s="917"/>
      <c r="AN78" s="917"/>
      <c r="AO78" s="917"/>
      <c r="AP78" s="917">
        <v>47</v>
      </c>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594</v>
      </c>
      <c r="C79" s="960"/>
      <c r="D79" s="960"/>
      <c r="E79" s="960"/>
      <c r="F79" s="960"/>
      <c r="G79" s="960"/>
      <c r="H79" s="960"/>
      <c r="I79" s="960"/>
      <c r="J79" s="960"/>
      <c r="K79" s="960"/>
      <c r="L79" s="960"/>
      <c r="M79" s="960"/>
      <c r="N79" s="960"/>
      <c r="O79" s="960"/>
      <c r="P79" s="961"/>
      <c r="Q79" s="962">
        <v>4</v>
      </c>
      <c r="R79" s="917"/>
      <c r="S79" s="917"/>
      <c r="T79" s="917"/>
      <c r="U79" s="917"/>
      <c r="V79" s="917">
        <v>4</v>
      </c>
      <c r="W79" s="917"/>
      <c r="X79" s="917"/>
      <c r="Y79" s="917"/>
      <c r="Z79" s="917"/>
      <c r="AA79" s="917">
        <v>1</v>
      </c>
      <c r="AB79" s="917"/>
      <c r="AC79" s="917"/>
      <c r="AD79" s="917"/>
      <c r="AE79" s="917"/>
      <c r="AF79" s="917">
        <v>1</v>
      </c>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595</v>
      </c>
      <c r="C80" s="960"/>
      <c r="D80" s="960"/>
      <c r="E80" s="960"/>
      <c r="F80" s="960"/>
      <c r="G80" s="960"/>
      <c r="H80" s="960"/>
      <c r="I80" s="960"/>
      <c r="J80" s="960"/>
      <c r="K80" s="960"/>
      <c r="L80" s="960"/>
      <c r="M80" s="960"/>
      <c r="N80" s="960"/>
      <c r="O80" s="960"/>
      <c r="P80" s="961"/>
      <c r="Q80" s="962">
        <v>1</v>
      </c>
      <c r="R80" s="917"/>
      <c r="S80" s="917"/>
      <c r="T80" s="917"/>
      <c r="U80" s="917"/>
      <c r="V80" s="917">
        <v>0</v>
      </c>
      <c r="W80" s="917"/>
      <c r="X80" s="917"/>
      <c r="Y80" s="917"/>
      <c r="Z80" s="917"/>
      <c r="AA80" s="917">
        <v>1</v>
      </c>
      <c r="AB80" s="917"/>
      <c r="AC80" s="917"/>
      <c r="AD80" s="917"/>
      <c r="AE80" s="917"/>
      <c r="AF80" s="917">
        <v>1</v>
      </c>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596</v>
      </c>
      <c r="C81" s="960"/>
      <c r="D81" s="960"/>
      <c r="E81" s="960"/>
      <c r="F81" s="960"/>
      <c r="G81" s="960"/>
      <c r="H81" s="960"/>
      <c r="I81" s="960"/>
      <c r="J81" s="960"/>
      <c r="K81" s="960"/>
      <c r="L81" s="960"/>
      <c r="M81" s="960"/>
      <c r="N81" s="960"/>
      <c r="O81" s="960"/>
      <c r="P81" s="961"/>
      <c r="Q81" s="962">
        <v>3</v>
      </c>
      <c r="R81" s="917"/>
      <c r="S81" s="917"/>
      <c r="T81" s="917"/>
      <c r="U81" s="917"/>
      <c r="V81" s="917">
        <v>1</v>
      </c>
      <c r="W81" s="917"/>
      <c r="X81" s="917"/>
      <c r="Y81" s="917"/>
      <c r="Z81" s="917"/>
      <c r="AA81" s="917">
        <v>2</v>
      </c>
      <c r="AB81" s="917"/>
      <c r="AC81" s="917"/>
      <c r="AD81" s="917"/>
      <c r="AE81" s="917"/>
      <c r="AF81" s="917">
        <v>2</v>
      </c>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597</v>
      </c>
      <c r="C82" s="960"/>
      <c r="D82" s="960"/>
      <c r="E82" s="960"/>
      <c r="F82" s="960"/>
      <c r="G82" s="960"/>
      <c r="H82" s="960"/>
      <c r="I82" s="960"/>
      <c r="J82" s="960"/>
      <c r="K82" s="960"/>
      <c r="L82" s="960"/>
      <c r="M82" s="960"/>
      <c r="N82" s="960"/>
      <c r="O82" s="960"/>
      <c r="P82" s="961"/>
      <c r="Q82" s="962">
        <v>55</v>
      </c>
      <c r="R82" s="917"/>
      <c r="S82" s="917"/>
      <c r="T82" s="917"/>
      <c r="U82" s="917"/>
      <c r="V82" s="917">
        <v>43</v>
      </c>
      <c r="W82" s="917"/>
      <c r="X82" s="917"/>
      <c r="Y82" s="917"/>
      <c r="Z82" s="917"/>
      <c r="AA82" s="917">
        <v>12</v>
      </c>
      <c r="AB82" s="917"/>
      <c r="AC82" s="917"/>
      <c r="AD82" s="917"/>
      <c r="AE82" s="917"/>
      <c r="AF82" s="917">
        <v>12</v>
      </c>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598</v>
      </c>
      <c r="C83" s="960"/>
      <c r="D83" s="960"/>
      <c r="E83" s="960"/>
      <c r="F83" s="960"/>
      <c r="G83" s="960"/>
      <c r="H83" s="960"/>
      <c r="I83" s="960"/>
      <c r="J83" s="960"/>
      <c r="K83" s="960"/>
      <c r="L83" s="960"/>
      <c r="M83" s="960"/>
      <c r="N83" s="960"/>
      <c r="O83" s="960"/>
      <c r="P83" s="961"/>
      <c r="Q83" s="962">
        <v>144</v>
      </c>
      <c r="R83" s="917"/>
      <c r="S83" s="917"/>
      <c r="T83" s="917"/>
      <c r="U83" s="917"/>
      <c r="V83" s="917">
        <v>72</v>
      </c>
      <c r="W83" s="917"/>
      <c r="X83" s="917"/>
      <c r="Y83" s="917"/>
      <c r="Z83" s="917"/>
      <c r="AA83" s="917">
        <v>73</v>
      </c>
      <c r="AB83" s="917"/>
      <c r="AC83" s="917"/>
      <c r="AD83" s="917"/>
      <c r="AE83" s="917"/>
      <c r="AF83" s="917">
        <v>73</v>
      </c>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599</v>
      </c>
      <c r="C84" s="960"/>
      <c r="D84" s="960"/>
      <c r="E84" s="960"/>
      <c r="F84" s="960"/>
      <c r="G84" s="960"/>
      <c r="H84" s="960"/>
      <c r="I84" s="960"/>
      <c r="J84" s="960"/>
      <c r="K84" s="960"/>
      <c r="L84" s="960"/>
      <c r="M84" s="960"/>
      <c r="N84" s="960"/>
      <c r="O84" s="960"/>
      <c r="P84" s="961"/>
      <c r="Q84" s="962">
        <v>80</v>
      </c>
      <c r="R84" s="917"/>
      <c r="S84" s="917"/>
      <c r="T84" s="917"/>
      <c r="U84" s="917"/>
      <c r="V84" s="917">
        <v>70</v>
      </c>
      <c r="W84" s="917"/>
      <c r="X84" s="917"/>
      <c r="Y84" s="917"/>
      <c r="Z84" s="917"/>
      <c r="AA84" s="917">
        <v>10</v>
      </c>
      <c r="AB84" s="917"/>
      <c r="AC84" s="917"/>
      <c r="AD84" s="917"/>
      <c r="AE84" s="917"/>
      <c r="AF84" s="917">
        <v>10</v>
      </c>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600</v>
      </c>
      <c r="C85" s="960"/>
      <c r="D85" s="960"/>
      <c r="E85" s="960"/>
      <c r="F85" s="960"/>
      <c r="G85" s="960"/>
      <c r="H85" s="960"/>
      <c r="I85" s="960"/>
      <c r="J85" s="960"/>
      <c r="K85" s="960"/>
      <c r="L85" s="960"/>
      <c r="M85" s="960"/>
      <c r="N85" s="960"/>
      <c r="O85" s="960"/>
      <c r="P85" s="961"/>
      <c r="Q85" s="962">
        <v>221014</v>
      </c>
      <c r="R85" s="917"/>
      <c r="S85" s="917"/>
      <c r="T85" s="917"/>
      <c r="U85" s="917"/>
      <c r="V85" s="917">
        <v>207450</v>
      </c>
      <c r="W85" s="917"/>
      <c r="X85" s="917"/>
      <c r="Y85" s="917"/>
      <c r="Z85" s="917"/>
      <c r="AA85" s="917">
        <v>13564</v>
      </c>
      <c r="AB85" s="917"/>
      <c r="AC85" s="917"/>
      <c r="AD85" s="917"/>
      <c r="AE85" s="917"/>
      <c r="AF85" s="917">
        <v>13564</v>
      </c>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t="s">
        <v>601</v>
      </c>
      <c r="C86" s="960"/>
      <c r="D86" s="960"/>
      <c r="E86" s="960"/>
      <c r="F86" s="960"/>
      <c r="G86" s="960"/>
      <c r="H86" s="960"/>
      <c r="I86" s="960"/>
      <c r="J86" s="960"/>
      <c r="K86" s="960"/>
      <c r="L86" s="960"/>
      <c r="M86" s="960"/>
      <c r="N86" s="960"/>
      <c r="O86" s="960"/>
      <c r="P86" s="961"/>
      <c r="Q86" s="962">
        <v>970</v>
      </c>
      <c r="R86" s="917"/>
      <c r="S86" s="917"/>
      <c r="T86" s="917"/>
      <c r="U86" s="917"/>
      <c r="V86" s="917">
        <v>1158</v>
      </c>
      <c r="W86" s="917"/>
      <c r="X86" s="917"/>
      <c r="Y86" s="917"/>
      <c r="Z86" s="917"/>
      <c r="AA86" s="917">
        <v>-188</v>
      </c>
      <c r="AB86" s="917"/>
      <c r="AC86" s="917"/>
      <c r="AD86" s="917"/>
      <c r="AE86" s="917"/>
      <c r="AF86" s="917">
        <v>1605</v>
      </c>
      <c r="AG86" s="917"/>
      <c r="AH86" s="917"/>
      <c r="AI86" s="917"/>
      <c r="AJ86" s="917"/>
      <c r="AK86" s="917">
        <v>0</v>
      </c>
      <c r="AL86" s="917"/>
      <c r="AM86" s="917"/>
      <c r="AN86" s="917"/>
      <c r="AO86" s="917"/>
      <c r="AP86" s="917">
        <v>1380</v>
      </c>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15880</v>
      </c>
      <c r="AG88" s="928"/>
      <c r="AH88" s="928"/>
      <c r="AI88" s="928"/>
      <c r="AJ88" s="928"/>
      <c r="AK88" s="925"/>
      <c r="AL88" s="925"/>
      <c r="AM88" s="925"/>
      <c r="AN88" s="925"/>
      <c r="AO88" s="925"/>
      <c r="AP88" s="928">
        <v>1427</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1002750</v>
      </c>
      <c r="AB110" s="988"/>
      <c r="AC110" s="988"/>
      <c r="AD110" s="988"/>
      <c r="AE110" s="989"/>
      <c r="AF110" s="990">
        <v>948148</v>
      </c>
      <c r="AG110" s="988"/>
      <c r="AH110" s="988"/>
      <c r="AI110" s="988"/>
      <c r="AJ110" s="989"/>
      <c r="AK110" s="990">
        <v>921608</v>
      </c>
      <c r="AL110" s="988"/>
      <c r="AM110" s="988"/>
      <c r="AN110" s="988"/>
      <c r="AO110" s="989"/>
      <c r="AP110" s="991">
        <v>20.399999999999999</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10098971</v>
      </c>
      <c r="BR110" s="1023"/>
      <c r="BS110" s="1023"/>
      <c r="BT110" s="1023"/>
      <c r="BU110" s="1023"/>
      <c r="BV110" s="1023">
        <v>9506074</v>
      </c>
      <c r="BW110" s="1023"/>
      <c r="BX110" s="1023"/>
      <c r="BY110" s="1023"/>
      <c r="BZ110" s="1023"/>
      <c r="CA110" s="1023">
        <v>9004855</v>
      </c>
      <c r="CB110" s="1023"/>
      <c r="CC110" s="1023"/>
      <c r="CD110" s="1023"/>
      <c r="CE110" s="1023"/>
      <c r="CF110" s="1037">
        <v>199.5</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130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442</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91401</v>
      </c>
      <c r="BR111" s="1016"/>
      <c r="BS111" s="1016"/>
      <c r="BT111" s="1016"/>
      <c r="BU111" s="1016"/>
      <c r="BV111" s="1016">
        <v>72194</v>
      </c>
      <c r="BW111" s="1016"/>
      <c r="BX111" s="1016"/>
      <c r="BY111" s="1016"/>
      <c r="BZ111" s="1016"/>
      <c r="CA111" s="1016">
        <v>135708</v>
      </c>
      <c r="CB111" s="1016"/>
      <c r="CC111" s="1016"/>
      <c r="CD111" s="1016"/>
      <c r="CE111" s="1016"/>
      <c r="CF111" s="1010">
        <v>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440</v>
      </c>
      <c r="DM111" s="1016"/>
      <c r="DN111" s="1016"/>
      <c r="DO111" s="1016"/>
      <c r="DP111" s="1016"/>
      <c r="DQ111" s="1016" t="s">
        <v>440</v>
      </c>
      <c r="DR111" s="1016"/>
      <c r="DS111" s="1016"/>
      <c r="DT111" s="1016"/>
      <c r="DU111" s="1016"/>
      <c r="DV111" s="1017" t="s">
        <v>442</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130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2539877</v>
      </c>
      <c r="BR112" s="1016"/>
      <c r="BS112" s="1016"/>
      <c r="BT112" s="1016"/>
      <c r="BU112" s="1016"/>
      <c r="BV112" s="1016">
        <v>2361858</v>
      </c>
      <c r="BW112" s="1016"/>
      <c r="BX112" s="1016"/>
      <c r="BY112" s="1016"/>
      <c r="BZ112" s="1016"/>
      <c r="CA112" s="1016">
        <v>2231774</v>
      </c>
      <c r="CB112" s="1016"/>
      <c r="CC112" s="1016"/>
      <c r="CD112" s="1016"/>
      <c r="CE112" s="1016"/>
      <c r="CF112" s="1010">
        <v>49.4</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209156</v>
      </c>
      <c r="AB113" s="1030"/>
      <c r="AC113" s="1030"/>
      <c r="AD113" s="1030"/>
      <c r="AE113" s="1031"/>
      <c r="AF113" s="1032">
        <v>203598</v>
      </c>
      <c r="AG113" s="1030"/>
      <c r="AH113" s="1030"/>
      <c r="AI113" s="1030"/>
      <c r="AJ113" s="1031"/>
      <c r="AK113" s="1032">
        <v>192449</v>
      </c>
      <c r="AL113" s="1030"/>
      <c r="AM113" s="1030"/>
      <c r="AN113" s="1030"/>
      <c r="AO113" s="1031"/>
      <c r="AP113" s="1033">
        <v>4.3</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45040</v>
      </c>
      <c r="BR113" s="1016"/>
      <c r="BS113" s="1016"/>
      <c r="BT113" s="1016"/>
      <c r="BU113" s="1016"/>
      <c r="BV113" s="1016">
        <v>89551</v>
      </c>
      <c r="BW113" s="1016"/>
      <c r="BX113" s="1016"/>
      <c r="BY113" s="1016"/>
      <c r="BZ113" s="1016"/>
      <c r="CA113" s="1016">
        <v>207285</v>
      </c>
      <c r="CB113" s="1016"/>
      <c r="CC113" s="1016"/>
      <c r="CD113" s="1016"/>
      <c r="CE113" s="1016"/>
      <c r="CF113" s="1010">
        <v>4.5999999999999996</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787</v>
      </c>
      <c r="AB114" s="1055"/>
      <c r="AC114" s="1055"/>
      <c r="AD114" s="1055"/>
      <c r="AE114" s="1056"/>
      <c r="AF114" s="1057">
        <v>734</v>
      </c>
      <c r="AG114" s="1055"/>
      <c r="AH114" s="1055"/>
      <c r="AI114" s="1055"/>
      <c r="AJ114" s="1056"/>
      <c r="AK114" s="1057">
        <v>725</v>
      </c>
      <c r="AL114" s="1055"/>
      <c r="AM114" s="1055"/>
      <c r="AN114" s="1055"/>
      <c r="AO114" s="1056"/>
      <c r="AP114" s="1058">
        <v>0</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1130242</v>
      </c>
      <c r="BR114" s="1016"/>
      <c r="BS114" s="1016"/>
      <c r="BT114" s="1016"/>
      <c r="BU114" s="1016"/>
      <c r="BV114" s="1016">
        <v>952475</v>
      </c>
      <c r="BW114" s="1016"/>
      <c r="BX114" s="1016"/>
      <c r="BY114" s="1016"/>
      <c r="BZ114" s="1016"/>
      <c r="CA114" s="1016">
        <v>936453</v>
      </c>
      <c r="CB114" s="1016"/>
      <c r="CC114" s="1016"/>
      <c r="CD114" s="1016"/>
      <c r="CE114" s="1016"/>
      <c r="CF114" s="1010">
        <v>20.7</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440</v>
      </c>
      <c r="DR114" s="1055"/>
      <c r="DS114" s="1055"/>
      <c r="DT114" s="1055"/>
      <c r="DU114" s="1056"/>
      <c r="DV114" s="1058" t="s">
        <v>130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10713</v>
      </c>
      <c r="AB115" s="1030"/>
      <c r="AC115" s="1030"/>
      <c r="AD115" s="1030"/>
      <c r="AE115" s="1031"/>
      <c r="AF115" s="1032">
        <v>6497</v>
      </c>
      <c r="AG115" s="1030"/>
      <c r="AH115" s="1030"/>
      <c r="AI115" s="1030"/>
      <c r="AJ115" s="1031"/>
      <c r="AK115" s="1032">
        <v>4799</v>
      </c>
      <c r="AL115" s="1030"/>
      <c r="AM115" s="1030"/>
      <c r="AN115" s="1030"/>
      <c r="AO115" s="1031"/>
      <c r="AP115" s="1033">
        <v>0.1</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442</v>
      </c>
      <c r="BW115" s="1016"/>
      <c r="BX115" s="1016"/>
      <c r="BY115" s="1016"/>
      <c r="BZ115" s="1016"/>
      <c r="CA115" s="1016" t="s">
        <v>440</v>
      </c>
      <c r="CB115" s="1016"/>
      <c r="CC115" s="1016"/>
      <c r="CD115" s="1016"/>
      <c r="CE115" s="1016"/>
      <c r="CF115" s="1010" t="s">
        <v>130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440</v>
      </c>
      <c r="DM115" s="1055"/>
      <c r="DN115" s="1055"/>
      <c r="DO115" s="1055"/>
      <c r="DP115" s="1056"/>
      <c r="DQ115" s="1057" t="s">
        <v>440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440</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130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1223406</v>
      </c>
      <c r="AB117" s="1073"/>
      <c r="AC117" s="1073"/>
      <c r="AD117" s="1073"/>
      <c r="AE117" s="1074"/>
      <c r="AF117" s="1075">
        <v>1158977</v>
      </c>
      <c r="AG117" s="1073"/>
      <c r="AH117" s="1073"/>
      <c r="AI117" s="1073"/>
      <c r="AJ117" s="1074"/>
      <c r="AK117" s="1075">
        <v>1119581</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442</v>
      </c>
      <c r="CB118" s="1094"/>
      <c r="CC118" s="1094"/>
      <c r="CD118" s="1094"/>
      <c r="CE118" s="1094"/>
      <c r="CF118" s="1010" t="s">
        <v>130</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13905531</v>
      </c>
      <c r="BR119" s="1094"/>
      <c r="BS119" s="1094"/>
      <c r="BT119" s="1094"/>
      <c r="BU119" s="1094"/>
      <c r="BV119" s="1094">
        <v>12982152</v>
      </c>
      <c r="BW119" s="1094"/>
      <c r="BX119" s="1094"/>
      <c r="BY119" s="1094"/>
      <c r="BZ119" s="1094"/>
      <c r="CA119" s="1094">
        <v>12516075</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91401</v>
      </c>
      <c r="DH119" s="1080"/>
      <c r="DI119" s="1080"/>
      <c r="DJ119" s="1080"/>
      <c r="DK119" s="1081"/>
      <c r="DL119" s="1079">
        <v>72194</v>
      </c>
      <c r="DM119" s="1080"/>
      <c r="DN119" s="1080"/>
      <c r="DO119" s="1080"/>
      <c r="DP119" s="1081"/>
      <c r="DQ119" s="1079">
        <v>135708</v>
      </c>
      <c r="DR119" s="1080"/>
      <c r="DS119" s="1080"/>
      <c r="DT119" s="1080"/>
      <c r="DU119" s="1081"/>
      <c r="DV119" s="1082">
        <v>3</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9646169</v>
      </c>
      <c r="BR120" s="1023"/>
      <c r="BS120" s="1023"/>
      <c r="BT120" s="1023"/>
      <c r="BU120" s="1023"/>
      <c r="BV120" s="1023">
        <v>10085284</v>
      </c>
      <c r="BW120" s="1023"/>
      <c r="BX120" s="1023"/>
      <c r="BY120" s="1023"/>
      <c r="BZ120" s="1023"/>
      <c r="CA120" s="1023">
        <v>10594326</v>
      </c>
      <c r="CB120" s="1023"/>
      <c r="CC120" s="1023"/>
      <c r="CD120" s="1023"/>
      <c r="CE120" s="1023"/>
      <c r="CF120" s="1037">
        <v>234.7</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1720185</v>
      </c>
      <c r="DH120" s="1023"/>
      <c r="DI120" s="1023"/>
      <c r="DJ120" s="1023"/>
      <c r="DK120" s="1023"/>
      <c r="DL120" s="1023">
        <v>1616301</v>
      </c>
      <c r="DM120" s="1023"/>
      <c r="DN120" s="1023"/>
      <c r="DO120" s="1023"/>
      <c r="DP120" s="1023"/>
      <c r="DQ120" s="1023">
        <v>1560395</v>
      </c>
      <c r="DR120" s="1023"/>
      <c r="DS120" s="1023"/>
      <c r="DT120" s="1023"/>
      <c r="DU120" s="1023"/>
      <c r="DV120" s="1024">
        <v>34.6</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130</v>
      </c>
      <c r="AG121" s="1055"/>
      <c r="AH121" s="1055"/>
      <c r="AI121" s="1055"/>
      <c r="AJ121" s="1056"/>
      <c r="AK121" s="1057" t="s">
        <v>440</v>
      </c>
      <c r="AL121" s="1055"/>
      <c r="AM121" s="1055"/>
      <c r="AN121" s="1055"/>
      <c r="AO121" s="1056"/>
      <c r="AP121" s="1058" t="s">
        <v>440</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178537</v>
      </c>
      <c r="BR121" s="1016"/>
      <c r="BS121" s="1016"/>
      <c r="BT121" s="1016"/>
      <c r="BU121" s="1016"/>
      <c r="BV121" s="1016">
        <v>155010</v>
      </c>
      <c r="BW121" s="1016"/>
      <c r="BX121" s="1016"/>
      <c r="BY121" s="1016"/>
      <c r="BZ121" s="1016"/>
      <c r="CA121" s="1016">
        <v>137919</v>
      </c>
      <c r="CB121" s="1016"/>
      <c r="CC121" s="1016"/>
      <c r="CD121" s="1016"/>
      <c r="CE121" s="1016"/>
      <c r="CF121" s="1010">
        <v>3.1</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410029</v>
      </c>
      <c r="DH121" s="1016"/>
      <c r="DI121" s="1016"/>
      <c r="DJ121" s="1016"/>
      <c r="DK121" s="1016"/>
      <c r="DL121" s="1016">
        <v>379732</v>
      </c>
      <c r="DM121" s="1016"/>
      <c r="DN121" s="1016"/>
      <c r="DO121" s="1016"/>
      <c r="DP121" s="1016"/>
      <c r="DQ121" s="1016">
        <v>354537</v>
      </c>
      <c r="DR121" s="1016"/>
      <c r="DS121" s="1016"/>
      <c r="DT121" s="1016"/>
      <c r="DU121" s="1016"/>
      <c r="DV121" s="1017">
        <v>7.9</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440</v>
      </c>
      <c r="AL122" s="1055"/>
      <c r="AM122" s="1055"/>
      <c r="AN122" s="1055"/>
      <c r="AO122" s="1056"/>
      <c r="AP122" s="1058" t="s">
        <v>440</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8972080</v>
      </c>
      <c r="BR122" s="1094"/>
      <c r="BS122" s="1094"/>
      <c r="BT122" s="1094"/>
      <c r="BU122" s="1094"/>
      <c r="BV122" s="1094">
        <v>8363619</v>
      </c>
      <c r="BW122" s="1094"/>
      <c r="BX122" s="1094"/>
      <c r="BY122" s="1094"/>
      <c r="BZ122" s="1094"/>
      <c r="CA122" s="1094">
        <v>7882988</v>
      </c>
      <c r="CB122" s="1094"/>
      <c r="CC122" s="1094"/>
      <c r="CD122" s="1094"/>
      <c r="CE122" s="1094"/>
      <c r="CF122" s="1114">
        <v>174.6</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356214</v>
      </c>
      <c r="DH122" s="1016"/>
      <c r="DI122" s="1016"/>
      <c r="DJ122" s="1016"/>
      <c r="DK122" s="1016"/>
      <c r="DL122" s="1016">
        <v>306111</v>
      </c>
      <c r="DM122" s="1016"/>
      <c r="DN122" s="1016"/>
      <c r="DO122" s="1016"/>
      <c r="DP122" s="1016"/>
      <c r="DQ122" s="1016">
        <v>252605</v>
      </c>
      <c r="DR122" s="1016"/>
      <c r="DS122" s="1016"/>
      <c r="DT122" s="1016"/>
      <c r="DU122" s="1016"/>
      <c r="DV122" s="1017">
        <v>5.6</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440</v>
      </c>
      <c r="AG123" s="1055"/>
      <c r="AH123" s="1055"/>
      <c r="AI123" s="1055"/>
      <c r="AJ123" s="1056"/>
      <c r="AK123" s="1057" t="s">
        <v>440</v>
      </c>
      <c r="AL123" s="1055"/>
      <c r="AM123" s="1055"/>
      <c r="AN123" s="1055"/>
      <c r="AO123" s="1056"/>
      <c r="AP123" s="1058" t="s">
        <v>440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477</v>
      </c>
      <c r="BP123" s="1102"/>
      <c r="BQ123" s="1161">
        <v>18796786</v>
      </c>
      <c r="BR123" s="1162"/>
      <c r="BS123" s="1162"/>
      <c r="BT123" s="1162"/>
      <c r="BU123" s="1162"/>
      <c r="BV123" s="1162">
        <v>18603913</v>
      </c>
      <c r="BW123" s="1162"/>
      <c r="BX123" s="1162"/>
      <c r="BY123" s="1162"/>
      <c r="BZ123" s="1162"/>
      <c r="CA123" s="1162">
        <v>18615233</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51860</v>
      </c>
      <c r="DH123" s="1055"/>
      <c r="DI123" s="1055"/>
      <c r="DJ123" s="1055"/>
      <c r="DK123" s="1056"/>
      <c r="DL123" s="1057">
        <v>58857</v>
      </c>
      <c r="DM123" s="1055"/>
      <c r="DN123" s="1055"/>
      <c r="DO123" s="1055"/>
      <c r="DP123" s="1056"/>
      <c r="DQ123" s="1057">
        <v>64237</v>
      </c>
      <c r="DR123" s="1055"/>
      <c r="DS123" s="1055"/>
      <c r="DT123" s="1055"/>
      <c r="DU123" s="1056"/>
      <c r="DV123" s="1058">
        <v>1.4</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1589</v>
      </c>
      <c r="DH124" s="1080"/>
      <c r="DI124" s="1080"/>
      <c r="DJ124" s="1080"/>
      <c r="DK124" s="1081"/>
      <c r="DL124" s="1079">
        <v>857</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10713</v>
      </c>
      <c r="AB126" s="1055"/>
      <c r="AC126" s="1055"/>
      <c r="AD126" s="1055"/>
      <c r="AE126" s="1056"/>
      <c r="AF126" s="1057">
        <v>6497</v>
      </c>
      <c r="AG126" s="1055"/>
      <c r="AH126" s="1055"/>
      <c r="AI126" s="1055"/>
      <c r="AJ126" s="1056"/>
      <c r="AK126" s="1057">
        <v>4799</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29626</v>
      </c>
      <c r="AB128" s="1144"/>
      <c r="AC128" s="1144"/>
      <c r="AD128" s="1144"/>
      <c r="AE128" s="1145"/>
      <c r="AF128" s="1146">
        <v>26584</v>
      </c>
      <c r="AG128" s="1144"/>
      <c r="AH128" s="1144"/>
      <c r="AI128" s="1144"/>
      <c r="AJ128" s="1145"/>
      <c r="AK128" s="1146">
        <v>19669</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130</v>
      </c>
      <c r="BG128" s="1151"/>
      <c r="BH128" s="1151"/>
      <c r="BI128" s="1151"/>
      <c r="BJ128" s="1151"/>
      <c r="BK128" s="1151"/>
      <c r="BL128" s="1152"/>
      <c r="BM128" s="1150">
        <v>14.76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5428075</v>
      </c>
      <c r="AB129" s="1055"/>
      <c r="AC129" s="1055"/>
      <c r="AD129" s="1055"/>
      <c r="AE129" s="1056"/>
      <c r="AF129" s="1057">
        <v>5286466</v>
      </c>
      <c r="AG129" s="1055"/>
      <c r="AH129" s="1055"/>
      <c r="AI129" s="1055"/>
      <c r="AJ129" s="1056"/>
      <c r="AK129" s="1057">
        <v>5385089</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130</v>
      </c>
      <c r="BG129" s="1165"/>
      <c r="BH129" s="1165"/>
      <c r="BI129" s="1165"/>
      <c r="BJ129" s="1165"/>
      <c r="BK129" s="1165"/>
      <c r="BL129" s="1166"/>
      <c r="BM129" s="1164">
        <v>19.760000000000002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946967</v>
      </c>
      <c r="AB130" s="1055"/>
      <c r="AC130" s="1055"/>
      <c r="AD130" s="1055"/>
      <c r="AE130" s="1056"/>
      <c r="AF130" s="1057">
        <v>898380</v>
      </c>
      <c r="AG130" s="1055"/>
      <c r="AH130" s="1055"/>
      <c r="AI130" s="1055"/>
      <c r="AJ130" s="1056"/>
      <c r="AK130" s="1057">
        <v>870903</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5.3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4481108</v>
      </c>
      <c r="AB131" s="1080"/>
      <c r="AC131" s="1080"/>
      <c r="AD131" s="1080"/>
      <c r="AE131" s="1081"/>
      <c r="AF131" s="1079">
        <v>4388086</v>
      </c>
      <c r="AG131" s="1080"/>
      <c r="AH131" s="1080"/>
      <c r="AI131" s="1080"/>
      <c r="AJ131" s="1081"/>
      <c r="AK131" s="1079">
        <v>4514186</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5.5078565389999996</v>
      </c>
      <c r="AB132" s="1196"/>
      <c r="AC132" s="1196"/>
      <c r="AD132" s="1196"/>
      <c r="AE132" s="1197"/>
      <c r="AF132" s="1198">
        <v>5.3329173589999996</v>
      </c>
      <c r="AG132" s="1196"/>
      <c r="AH132" s="1196"/>
      <c r="AI132" s="1196"/>
      <c r="AJ132" s="1197"/>
      <c r="AK132" s="1198">
        <v>5.0730962350000004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5.6</v>
      </c>
      <c r="AB133" s="1179"/>
      <c r="AC133" s="1179"/>
      <c r="AD133" s="1179"/>
      <c r="AE133" s="1180"/>
      <c r="AF133" s="1178">
        <v>5.4</v>
      </c>
      <c r="AG133" s="1179"/>
      <c r="AH133" s="1179"/>
      <c r="AI133" s="1179"/>
      <c r="AJ133" s="1180"/>
      <c r="AK133" s="1178">
        <v>5.3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S6b1yUKk9LD5o91eVeDdnul9Hhssn9b82e9HeKsu2wMJlaTVWQN4oP9XzmJSxrcGGchtWtHHvPIGMrccdUrYQ==" saltValue="CGBoBKiJdbWZSsRS2sbd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67" zoomScale="70" zoomScaleNormal="85" zoomScaleSheetLayoutView="70" workbookViewId="0">
      <selection activeCell="DF76" sqref="DF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mCWOMzxur/OGXZK9L+RYv+d+XtcGskNzx6+JuGZvxcXwjpc4//VFB8g7c8myiMlDive797rrbCFPoefikUt9g==" saltValue="Qer8omHo6pH8r6K2CAPn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TiBU0+q0wTbpFtMsnmOVTcimufLBAzHlmjq0QuDzhrhgA266fm0OaaxtN2/SnAIYwXftKh82nhc5aiLQGN+w==" saltValue="f9Lr5fcFK/ybPhWGmnl6x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1536180</v>
      </c>
      <c r="AP9" s="314">
        <v>172585</v>
      </c>
      <c r="AQ9" s="315">
        <v>156065</v>
      </c>
      <c r="AR9" s="316">
        <v>10.6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232945</v>
      </c>
      <c r="AP10" s="317">
        <v>26171</v>
      </c>
      <c r="AQ10" s="318">
        <v>24089</v>
      </c>
      <c r="AR10" s="319">
        <v>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3903</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225092</v>
      </c>
      <c r="AP13" s="317">
        <v>25288</v>
      </c>
      <c r="AQ13" s="318">
        <v>6134</v>
      </c>
      <c r="AR13" s="319">
        <v>312.3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t="s">
        <v>514</v>
      </c>
      <c r="AP14" s="317" t="s">
        <v>514</v>
      </c>
      <c r="AQ14" s="318">
        <v>6841</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-123355</v>
      </c>
      <c r="AP15" s="317">
        <v>-13859</v>
      </c>
      <c r="AQ15" s="318">
        <v>-12699</v>
      </c>
      <c r="AR15" s="319">
        <v>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1870862</v>
      </c>
      <c r="AP16" s="317">
        <v>210186</v>
      </c>
      <c r="AQ16" s="318">
        <v>184332</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17.190000000000001</v>
      </c>
      <c r="AP21" s="331">
        <v>15.68</v>
      </c>
      <c r="AQ21" s="332">
        <v>1.51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92.4</v>
      </c>
      <c r="AP22" s="336">
        <v>95.9</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921608</v>
      </c>
      <c r="AP32" s="345">
        <v>103540</v>
      </c>
      <c r="AQ32" s="346">
        <v>108331</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v>132</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205</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192449</v>
      </c>
      <c r="AP35" s="345">
        <v>21621</v>
      </c>
      <c r="AQ35" s="346">
        <v>22911</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725</v>
      </c>
      <c r="AP36" s="345">
        <v>81</v>
      </c>
      <c r="AQ36" s="346">
        <v>3832</v>
      </c>
      <c r="AR36" s="347">
        <v>-97.9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4799</v>
      </c>
      <c r="AP37" s="345">
        <v>539</v>
      </c>
      <c r="AQ37" s="346">
        <v>1000</v>
      </c>
      <c r="AR37" s="347">
        <v>-46.1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21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-19669</v>
      </c>
      <c r="AP39" s="345">
        <v>-2210</v>
      </c>
      <c r="AQ39" s="346">
        <v>-5292</v>
      </c>
      <c r="AR39" s="347">
        <v>-58.2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-870903</v>
      </c>
      <c r="AP40" s="345">
        <v>-97843</v>
      </c>
      <c r="AQ40" s="346">
        <v>-91315</v>
      </c>
      <c r="AR40" s="347">
        <v>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229009</v>
      </c>
      <c r="AP41" s="345">
        <v>25728</v>
      </c>
      <c r="AQ41" s="346">
        <v>39824</v>
      </c>
      <c r="AR41" s="347">
        <v>-35.4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2082605</v>
      </c>
      <c r="AN51" s="367">
        <v>210004</v>
      </c>
      <c r="AO51" s="368">
        <v>9.5</v>
      </c>
      <c r="AP51" s="369">
        <v>168868</v>
      </c>
      <c r="AQ51" s="370">
        <v>4.0999999999999996</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1493593</v>
      </c>
      <c r="AN52" s="375">
        <v>150609</v>
      </c>
      <c r="AO52" s="376">
        <v>-6.3</v>
      </c>
      <c r="AP52" s="377">
        <v>79360</v>
      </c>
      <c r="AQ52" s="378">
        <v>-0.8</v>
      </c>
      <c r="AR52" s="379">
        <v>-5.5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1719681</v>
      </c>
      <c r="AN53" s="367">
        <v>178298</v>
      </c>
      <c r="AO53" s="368">
        <v>-15.1</v>
      </c>
      <c r="AP53" s="369">
        <v>202870</v>
      </c>
      <c r="AQ53" s="370">
        <v>20.100000000000001</v>
      </c>
      <c r="AR53" s="371">
        <v>-35.200000000000003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1026957</v>
      </c>
      <c r="AN54" s="375">
        <v>106476</v>
      </c>
      <c r="AO54" s="376">
        <v>-29.3</v>
      </c>
      <c r="AP54" s="377">
        <v>79735</v>
      </c>
      <c r="AQ54" s="378">
        <v>0.5</v>
      </c>
      <c r="AR54" s="379">
        <v>-29.8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1101050</v>
      </c>
      <c r="AN55" s="367">
        <v>117133</v>
      </c>
      <c r="AO55" s="368">
        <v>-34.299999999999997</v>
      </c>
      <c r="AP55" s="369">
        <v>167497</v>
      </c>
      <c r="AQ55" s="370">
        <v>-17.399999999999999</v>
      </c>
      <c r="AR55" s="371">
        <v>-16.899999999999999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885355</v>
      </c>
      <c r="AN56" s="375">
        <v>94187</v>
      </c>
      <c r="AO56" s="376">
        <v>-11.5</v>
      </c>
      <c r="AP56" s="377">
        <v>82571</v>
      </c>
      <c r="AQ56" s="378">
        <v>3.6</v>
      </c>
      <c r="AR56" s="379">
        <v>-15.1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1299964</v>
      </c>
      <c r="AN57" s="367">
        <v>142602</v>
      </c>
      <c r="AO57" s="368">
        <v>21.7</v>
      </c>
      <c r="AP57" s="369">
        <v>190274</v>
      </c>
      <c r="AQ57" s="370">
        <v>13.6</v>
      </c>
      <c r="AR57" s="371">
        <v>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837121</v>
      </c>
      <c r="AN58" s="375">
        <v>91830</v>
      </c>
      <c r="AO58" s="376">
        <v>-2.5</v>
      </c>
      <c r="AP58" s="377">
        <v>88584</v>
      </c>
      <c r="AQ58" s="378">
        <v>7.3</v>
      </c>
      <c r="AR58" s="379">
        <v>-9.8000000000000007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2046018</v>
      </c>
      <c r="AN59" s="367">
        <v>229864</v>
      </c>
      <c r="AO59" s="368">
        <v>61.2</v>
      </c>
      <c r="AP59" s="369">
        <v>200194</v>
      </c>
      <c r="AQ59" s="370">
        <v>5.2</v>
      </c>
      <c r="AR59" s="371">
        <v>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1508462</v>
      </c>
      <c r="AN60" s="375">
        <v>169471</v>
      </c>
      <c r="AO60" s="376">
        <v>84.5</v>
      </c>
      <c r="AP60" s="377">
        <v>106422</v>
      </c>
      <c r="AQ60" s="378">
        <v>20.100000000000001</v>
      </c>
      <c r="AR60" s="379">
        <v>64.400000000000006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1649864</v>
      </c>
      <c r="AN61" s="382">
        <v>175580</v>
      </c>
      <c r="AO61" s="383">
        <v>8.6</v>
      </c>
      <c r="AP61" s="384">
        <v>185941</v>
      </c>
      <c r="AQ61" s="385">
        <v>5.0999999999999996</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1150298</v>
      </c>
      <c r="AN62" s="375">
        <v>122515</v>
      </c>
      <c r="AO62" s="376">
        <v>7</v>
      </c>
      <c r="AP62" s="377">
        <v>87334</v>
      </c>
      <c r="AQ62" s="378">
        <v>6.1</v>
      </c>
      <c r="AR62" s="379">
        <v>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9i+s5n4BsQeuN9UMKyigaE674nipb+iCorlSR9+8N8A9+CuxH1SGmpX7APwTPKYKsN6hbtduoAYxZm0Wo0gsw==" saltValue="U6oDrblnFBqa8qP5vWt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85" zoomScale="70" zoomScaleNormal="70" zoomScaleSheetLayoutView="55" workbookViewId="0">
      <selection activeCell="AF87" sqref="AF8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tOcV5XJ/HhOPV4AzDoOk8oQnwb81ZTpGs9WLHQevRc5k39+kkkZBHD0dnLwVdovx5jf1Yj60E1f1ro4OA2GTQ==" saltValue="kzXn8nSZ4kCxkKlO9Ne+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J81" zoomScale="85" zoomScaleNormal="85" zoomScaleSheetLayoutView="55" workbookViewId="0">
      <selection activeCell="BD20" sqref="BD2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24DkPEN6r5VSwyVjhb8fz1ssP4MXbkgksMsIilsX86fv/pM9gK/Qf4Dn+OQTFevU3iMVF/KNU5Tp+MNgFO2WvA==" saltValue="TfKkE5C4UcQsXr3RGg9m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7"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52.48</v>
      </c>
      <c r="G47" s="12">
        <v>59.84</v>
      </c>
      <c r="H47" s="12">
        <v>66.260000000000005</v>
      </c>
      <c r="I47" s="12">
        <v>75.19</v>
      </c>
      <c r="J47" s="13">
        <v>82.27</v>
      </c>
    </row>
    <row r="48" spans="2:10" ht="57.75" customHeight="1" x14ac:dyDescent="0.15">
      <c r="B48" s="14"/>
      <c r="C48" s="1240" t="s">
        <v>4</v>
      </c>
      <c r="D48" s="1240"/>
      <c r="E48" s="1241"/>
      <c r="F48" s="15">
        <v>1.4</v>
      </c>
      <c r="G48" s="16">
        <v>7.84</v>
      </c>
      <c r="H48" s="16">
        <v>13.76</v>
      </c>
      <c r="I48" s="16">
        <v>9.4700000000000006</v>
      </c>
      <c r="J48" s="17">
        <v>13.83</v>
      </c>
    </row>
    <row r="49" spans="2:10" ht="57.75" customHeight="1" thickBot="1" x14ac:dyDescent="0.2">
      <c r="B49" s="18"/>
      <c r="C49" s="1242" t="s">
        <v>5</v>
      </c>
      <c r="D49" s="1242"/>
      <c r="E49" s="1243"/>
      <c r="F49" s="19">
        <v>2.27</v>
      </c>
      <c r="G49" s="20">
        <v>11.49</v>
      </c>
      <c r="H49" s="20">
        <v>9.77</v>
      </c>
      <c r="I49" s="20">
        <v>2.5</v>
      </c>
      <c r="J49" s="21">
        <v>13</v>
      </c>
    </row>
    <row r="50" spans="2:10" ht="13.5" customHeight="1" x14ac:dyDescent="0.15"/>
  </sheetData>
  <sheetProtection algorithmName="SHA-512" hashValue="lJG99QzrVk66WlNskJkmmCpnkfWWEanyZ5+72OMMNixcMEj30n4mbNUov7t4dPp8l5uPBh3ecW2QBjsfIO5q0g==" saltValue="Sa+lwXI8Jea22tV4WD4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2022-03-07T04:40:32Z</cp:lastPrinted>
  <dcterms:created xsi:type="dcterms:W3CDTF">2022-02-02T06:48:59Z</dcterms:created>
  <dcterms:modified xsi:type="dcterms:W3CDTF">2024-03-06T02:52:39Z</dcterms:modified>
  <cp:category/>
</cp:coreProperties>
</file>